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300" windowWidth="11280" windowHeight="783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TONGHOP" sheetId="19" r:id="rId6"/>
    <sheet name="Phòng 313-1" sheetId="16" r:id="rId7"/>
    <sheet name="Phòng 313-2" sheetId="17" r:id="rId8"/>
    <sheet name="Phòng 307-2" sheetId="18" r:id="rId9"/>
  </sheets>
  <externalReferences>
    <externalReference r:id="rId10"/>
  </externalReferences>
  <definedNames>
    <definedName name="_xlnm.Print_Titles" localSheetId="8">'Phòng 307-2'!$1:$7</definedName>
    <definedName name="_xlnm.Print_Titles" localSheetId="6">'Phòng 313-1'!$1:$7</definedName>
    <definedName name="_xlnm.Print_Titles" localSheetId="7">'Phòng 313-2'!$1:$7</definedName>
  </definedNames>
  <calcPr calcId="144525"/>
</workbook>
</file>

<file path=xl/calcChain.xml><?xml version="1.0" encoding="utf-8"?>
<calcChain xmlns="http://schemas.openxmlformats.org/spreadsheetml/2006/main">
  <c r="B9" i="11" l="1"/>
  <c r="B10" i="11" s="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E2" i="11"/>
  <c r="C3" i="11"/>
  <c r="B4" i="11" l="1"/>
  <c r="A9" i="11"/>
  <c r="D3" i="11"/>
  <c r="A8" i="11"/>
  <c r="F2" i="11"/>
  <c r="B11" i="11"/>
  <c r="A10" i="11"/>
  <c r="K10" i="11" l="1"/>
  <c r="E10" i="11"/>
  <c r="C10" i="11"/>
  <c r="D10" i="11"/>
  <c r="F10" i="11"/>
  <c r="B12" i="11"/>
  <c r="A11" i="11"/>
  <c r="K8" i="11"/>
  <c r="E8" i="11"/>
  <c r="C8" i="11"/>
  <c r="D8" i="11"/>
  <c r="F8" i="11"/>
  <c r="F9" i="11"/>
  <c r="D9" i="11"/>
  <c r="K9" i="11"/>
  <c r="C9" i="11"/>
  <c r="E9" i="11"/>
  <c r="B13" i="11" l="1"/>
  <c r="A12" i="11"/>
  <c r="F11" i="11"/>
  <c r="D11" i="11"/>
  <c r="E11" i="11"/>
  <c r="C11" i="11"/>
  <c r="K11" i="11"/>
  <c r="B14" i="11" l="1"/>
  <c r="A13" i="11"/>
  <c r="K12" i="11"/>
  <c r="E12" i="11"/>
  <c r="C12" i="11"/>
  <c r="F12" i="11"/>
  <c r="D12" i="11"/>
  <c r="F13" i="11" l="1"/>
  <c r="D13" i="11"/>
  <c r="K13" i="11"/>
  <c r="C13" i="11"/>
  <c r="E13" i="11"/>
  <c r="B15" i="11"/>
  <c r="A14" i="11"/>
  <c r="B16" i="11" l="1"/>
  <c r="A15" i="11"/>
  <c r="K14" i="11"/>
  <c r="E14" i="11"/>
  <c r="C14" i="11"/>
  <c r="D14" i="11"/>
  <c r="F14" i="11"/>
  <c r="B17" i="11" l="1"/>
  <c r="A16" i="11"/>
  <c r="F15" i="11"/>
  <c r="D15" i="11"/>
  <c r="E15" i="11"/>
  <c r="K15" i="11"/>
  <c r="C15" i="11"/>
  <c r="B18" i="11" l="1"/>
  <c r="A17" i="11"/>
  <c r="K16" i="11"/>
  <c r="E16" i="11"/>
  <c r="C16" i="11"/>
  <c r="F16" i="11"/>
  <c r="D16" i="11"/>
  <c r="F17" i="11" l="1"/>
  <c r="D17" i="11"/>
  <c r="K17" i="11"/>
  <c r="C17" i="11"/>
  <c r="E17" i="11"/>
  <c r="B19" i="11"/>
  <c r="A18" i="11"/>
  <c r="B20" i="11" l="1"/>
  <c r="A19" i="11"/>
  <c r="K18" i="11"/>
  <c r="E18" i="11"/>
  <c r="C18" i="11"/>
  <c r="D18" i="11"/>
  <c r="F18" i="11"/>
  <c r="B21" i="11" l="1"/>
  <c r="A20" i="11"/>
  <c r="F19" i="11"/>
  <c r="D19" i="11"/>
  <c r="E19" i="11"/>
  <c r="C19" i="11"/>
  <c r="K19" i="11"/>
  <c r="B22" i="11" l="1"/>
  <c r="A21" i="11"/>
  <c r="K20" i="11"/>
  <c r="E20" i="11"/>
  <c r="C20" i="11"/>
  <c r="F20" i="11"/>
  <c r="D20" i="11"/>
  <c r="B23" i="11" l="1"/>
  <c r="A22" i="11"/>
  <c r="F21" i="11"/>
  <c r="D21" i="11"/>
  <c r="K21" i="11"/>
  <c r="C21" i="11"/>
  <c r="E21" i="11"/>
  <c r="B24" i="11" l="1"/>
  <c r="A23" i="11"/>
  <c r="K22" i="11"/>
  <c r="E22" i="11"/>
  <c r="C22" i="11"/>
  <c r="D22" i="11"/>
  <c r="F22" i="11"/>
  <c r="B25" i="11" l="1"/>
  <c r="A24" i="11"/>
  <c r="F23" i="11"/>
  <c r="D23" i="11"/>
  <c r="E23" i="11"/>
  <c r="K23" i="11"/>
  <c r="C23" i="11"/>
  <c r="B26" i="11" l="1"/>
  <c r="A25" i="11"/>
  <c r="K24" i="11"/>
  <c r="E24" i="11"/>
  <c r="C24" i="11"/>
  <c r="F24" i="11"/>
  <c r="D24" i="11"/>
  <c r="B27" i="11" l="1"/>
  <c r="A26" i="11"/>
  <c r="F25" i="11"/>
  <c r="D25" i="11"/>
  <c r="K25" i="11"/>
  <c r="C25" i="11"/>
  <c r="E25" i="11"/>
  <c r="B28" i="11" l="1"/>
  <c r="A27" i="11"/>
  <c r="K26" i="11"/>
  <c r="E26" i="11"/>
  <c r="C26" i="11"/>
  <c r="D26" i="11"/>
  <c r="F26" i="11"/>
  <c r="B29" i="11" l="1"/>
  <c r="A28" i="11"/>
  <c r="F27" i="11"/>
  <c r="D27" i="11"/>
  <c r="E27" i="11"/>
  <c r="C27" i="11"/>
  <c r="K27" i="11"/>
  <c r="B30" i="11" l="1"/>
  <c r="A29" i="11"/>
  <c r="K28" i="11"/>
  <c r="E28" i="11"/>
  <c r="C28" i="11"/>
  <c r="F28" i="11"/>
  <c r="D28" i="11"/>
  <c r="B31" i="11" l="1"/>
  <c r="A30" i="11"/>
  <c r="F29" i="11"/>
  <c r="D29" i="11"/>
  <c r="K29" i="11"/>
  <c r="C29" i="11"/>
  <c r="E29" i="11"/>
  <c r="B32" i="11" l="1"/>
  <c r="A31" i="11"/>
  <c r="K30" i="11"/>
  <c r="E30" i="11"/>
  <c r="C30" i="11"/>
  <c r="D30" i="11"/>
  <c r="F30" i="11"/>
  <c r="B33" i="11" l="1"/>
  <c r="A32" i="11"/>
  <c r="F31" i="11"/>
  <c r="D31" i="11"/>
  <c r="E31" i="11"/>
  <c r="K31" i="11"/>
  <c r="C31" i="11"/>
  <c r="B34" i="11" l="1"/>
  <c r="A33" i="11"/>
  <c r="K32" i="11"/>
  <c r="E32" i="11"/>
  <c r="C32" i="11"/>
  <c r="F32" i="11"/>
  <c r="D32" i="11"/>
  <c r="B35" i="11" l="1"/>
  <c r="A34" i="11"/>
  <c r="F33" i="11"/>
  <c r="D33" i="11"/>
  <c r="K33" i="11"/>
  <c r="C33" i="11"/>
  <c r="E33" i="11"/>
  <c r="B36" i="11" l="1"/>
  <c r="A35" i="11"/>
  <c r="K34" i="11"/>
  <c r="E34" i="11"/>
  <c r="C34" i="11"/>
  <c r="D34" i="11"/>
  <c r="F34" i="11"/>
  <c r="B37" i="11" l="1"/>
  <c r="A36" i="11"/>
  <c r="F35" i="11"/>
  <c r="D35" i="11"/>
  <c r="E35" i="11"/>
  <c r="C35" i="11"/>
  <c r="K35" i="11"/>
  <c r="K36" i="11" l="1"/>
  <c r="E36" i="11"/>
  <c r="C36" i="11"/>
  <c r="F36" i="11"/>
  <c r="D36" i="11"/>
  <c r="B44" i="11"/>
  <c r="A37" i="11"/>
  <c r="B45" i="11" l="1"/>
  <c r="A44" i="11"/>
  <c r="F37" i="11"/>
  <c r="D37" i="11"/>
  <c r="K37" i="11"/>
  <c r="C37" i="11"/>
  <c r="E37" i="11"/>
  <c r="K44" i="11" l="1"/>
  <c r="E44" i="11"/>
  <c r="C44" i="11"/>
  <c r="D44" i="11"/>
  <c r="F44" i="11"/>
  <c r="B46" i="11"/>
  <c r="A45" i="11"/>
  <c r="F45" i="11" l="1"/>
  <c r="D45" i="11"/>
  <c r="E45" i="11"/>
  <c r="K45" i="11"/>
  <c r="C45" i="11"/>
  <c r="B47" i="11"/>
  <c r="A46" i="11"/>
  <c r="K46" i="11" l="1"/>
  <c r="E46" i="11"/>
  <c r="C46" i="11"/>
  <c r="F46" i="11"/>
  <c r="D46" i="11"/>
  <c r="B48" i="11"/>
  <c r="A47" i="11"/>
  <c r="F47" i="11" l="1"/>
  <c r="D47" i="11"/>
  <c r="K47" i="11"/>
  <c r="C47" i="11"/>
  <c r="E47" i="11"/>
  <c r="B49" i="11"/>
  <c r="A48" i="11"/>
  <c r="K48" i="11" l="1"/>
  <c r="E48" i="11"/>
  <c r="C48" i="11"/>
  <c r="D48" i="11"/>
  <c r="F48" i="11"/>
  <c r="B50" i="11"/>
  <c r="A49" i="11"/>
  <c r="B51" i="11" l="1"/>
  <c r="A50" i="11"/>
  <c r="F49" i="11"/>
  <c r="D49" i="11"/>
  <c r="E49" i="11"/>
  <c r="C49" i="11"/>
  <c r="K49" i="11"/>
  <c r="B52" i="11" l="1"/>
  <c r="A51" i="11"/>
  <c r="K50" i="11"/>
  <c r="E50" i="11"/>
  <c r="C50" i="11"/>
  <c r="F50" i="11"/>
  <c r="D50" i="11"/>
  <c r="B53" i="11" l="1"/>
  <c r="A52" i="11"/>
  <c r="F51" i="11"/>
  <c r="D51" i="11"/>
  <c r="K51" i="11"/>
  <c r="C51" i="11"/>
  <c r="E51" i="11"/>
  <c r="K52" i="11" l="1"/>
  <c r="E52" i="11"/>
  <c r="C52" i="11"/>
  <c r="D52" i="11"/>
  <c r="F52" i="11"/>
  <c r="B54" i="11"/>
  <c r="A53" i="11"/>
  <c r="F53" i="11" l="1"/>
  <c r="D53" i="11"/>
  <c r="E53" i="11"/>
  <c r="K53" i="11"/>
  <c r="C53" i="11"/>
  <c r="B55" i="11"/>
  <c r="A54" i="11"/>
  <c r="K54" i="11" l="1"/>
  <c r="E54" i="11"/>
  <c r="C54" i="11"/>
  <c r="F54" i="11"/>
  <c r="D54" i="11"/>
  <c r="B56" i="11"/>
  <c r="A55" i="11"/>
  <c r="F55" i="11" l="1"/>
  <c r="D55" i="11"/>
  <c r="K55" i="11"/>
  <c r="C55" i="11"/>
  <c r="E55" i="11"/>
  <c r="B57" i="11"/>
  <c r="A56" i="11"/>
  <c r="K56" i="11" l="1"/>
  <c r="E56" i="11"/>
  <c r="C56" i="11"/>
  <c r="D56" i="11"/>
  <c r="F56" i="11"/>
  <c r="B58" i="11"/>
  <c r="A57" i="11"/>
  <c r="F57" i="11" l="1"/>
  <c r="D57" i="11"/>
  <c r="E57" i="11"/>
  <c r="C57" i="11"/>
  <c r="K57" i="11"/>
  <c r="B59" i="11"/>
  <c r="A58" i="11"/>
  <c r="K58" i="11" l="1"/>
  <c r="E58" i="11"/>
  <c r="C58" i="11"/>
  <c r="F58" i="11"/>
  <c r="D58" i="11"/>
  <c r="B60" i="11"/>
  <c r="A59" i="11"/>
  <c r="F59" i="11" l="1"/>
  <c r="D59" i="11"/>
  <c r="K59" i="11"/>
  <c r="C59" i="11"/>
  <c r="E59" i="11"/>
  <c r="B61" i="11"/>
  <c r="A60" i="11"/>
  <c r="B62" i="11" l="1"/>
  <c r="A61" i="11"/>
  <c r="K60" i="11"/>
  <c r="E60" i="11"/>
  <c r="C60" i="11"/>
  <c r="D60" i="11"/>
  <c r="F60" i="11"/>
  <c r="F61" i="11" l="1"/>
  <c r="D61" i="11"/>
  <c r="E61" i="11"/>
  <c r="K61" i="11"/>
  <c r="C61" i="11"/>
  <c r="B63" i="11"/>
  <c r="A62" i="11"/>
  <c r="B64" i="11" l="1"/>
  <c r="A63" i="11"/>
  <c r="K62" i="11"/>
  <c r="E62" i="11"/>
  <c r="C62" i="11"/>
  <c r="F62" i="11"/>
  <c r="D62" i="11"/>
  <c r="B65" i="11" l="1"/>
  <c r="A64" i="11"/>
  <c r="F63" i="11"/>
  <c r="D63" i="11"/>
  <c r="K63" i="11"/>
  <c r="C63" i="11"/>
  <c r="E63" i="11"/>
  <c r="B66" i="11" l="1"/>
  <c r="A65" i="11"/>
  <c r="K64" i="11"/>
  <c r="E64" i="11"/>
  <c r="C64" i="11"/>
  <c r="D64" i="11"/>
  <c r="F64" i="11"/>
  <c r="B67" i="11" l="1"/>
  <c r="A66" i="11"/>
  <c r="F65" i="11"/>
  <c r="D65" i="11"/>
  <c r="E65" i="11"/>
  <c r="C65" i="11"/>
  <c r="K65" i="11"/>
  <c r="B68" i="11" l="1"/>
  <c r="A67" i="11"/>
  <c r="K66" i="11"/>
  <c r="E66" i="11"/>
  <c r="C66" i="11"/>
  <c r="F66" i="11"/>
  <c r="D66" i="11"/>
  <c r="B69" i="11" l="1"/>
  <c r="A68" i="11"/>
  <c r="F67" i="11"/>
  <c r="D67" i="11"/>
  <c r="K67" i="11"/>
  <c r="C67" i="11"/>
  <c r="E67" i="11"/>
  <c r="K68" i="11" l="1"/>
  <c r="E68" i="11"/>
  <c r="C68" i="11"/>
  <c r="D68" i="11"/>
  <c r="F68" i="11"/>
  <c r="B70" i="11"/>
  <c r="A69" i="11"/>
  <c r="F69" i="11" l="1"/>
  <c r="D69" i="11"/>
  <c r="E69" i="11"/>
  <c r="K69" i="11"/>
  <c r="C69" i="11"/>
  <c r="B71" i="11"/>
  <c r="A70" i="11"/>
  <c r="K70" i="11" l="1"/>
  <c r="E70" i="11"/>
  <c r="C70" i="11"/>
  <c r="F70" i="11"/>
  <c r="D70" i="11"/>
  <c r="B72" i="11"/>
  <c r="A71" i="11"/>
  <c r="F71" i="11" l="1"/>
  <c r="D71" i="11"/>
  <c r="K71" i="11"/>
  <c r="C71" i="11"/>
  <c r="E71" i="11"/>
  <c r="B73" i="11"/>
  <c r="A72" i="11"/>
  <c r="B80" i="11" l="1"/>
  <c r="A73" i="11"/>
  <c r="K72" i="11"/>
  <c r="E72" i="11"/>
  <c r="C72" i="11"/>
  <c r="D72" i="11"/>
  <c r="F72" i="11"/>
  <c r="F73" i="11" l="1"/>
  <c r="D73" i="11"/>
  <c r="E73" i="11"/>
  <c r="C73" i="11"/>
  <c r="K73" i="11"/>
  <c r="B81" i="11"/>
  <c r="A80" i="11"/>
  <c r="B82" i="11" l="1"/>
  <c r="A81" i="11"/>
  <c r="K80" i="11"/>
  <c r="E80" i="11"/>
  <c r="C80" i="11"/>
  <c r="F80" i="11"/>
  <c r="D80" i="11"/>
  <c r="F81" i="11" l="1"/>
  <c r="D81" i="11"/>
  <c r="K81" i="11"/>
  <c r="C81" i="11"/>
  <c r="E81" i="11"/>
  <c r="B83" i="11"/>
  <c r="A82" i="11"/>
  <c r="B84" i="11" l="1"/>
  <c r="A83" i="11"/>
  <c r="K82" i="11"/>
  <c r="E82" i="11"/>
  <c r="C82" i="11"/>
  <c r="D82" i="11"/>
  <c r="F82" i="11"/>
  <c r="B85" i="11" l="1"/>
  <c r="A84" i="11"/>
  <c r="F83" i="11"/>
  <c r="D83" i="11"/>
  <c r="E83" i="11"/>
  <c r="K83" i="11"/>
  <c r="C83" i="11"/>
  <c r="B86" i="11" l="1"/>
  <c r="A85" i="11"/>
  <c r="K84" i="11"/>
  <c r="E84" i="11"/>
  <c r="C84" i="11"/>
  <c r="F84" i="11"/>
  <c r="D84" i="11"/>
  <c r="B87" i="11" l="1"/>
  <c r="A86" i="11"/>
  <c r="F85" i="11"/>
  <c r="D85" i="11"/>
  <c r="K85" i="11"/>
  <c r="C85" i="11"/>
  <c r="E85" i="11"/>
  <c r="B88" i="11" l="1"/>
  <c r="A87" i="11"/>
  <c r="K86" i="11"/>
  <c r="E86" i="11"/>
  <c r="C86" i="11"/>
  <c r="D86" i="11"/>
  <c r="F86" i="11"/>
  <c r="B89" i="11" l="1"/>
  <c r="A88" i="11"/>
  <c r="F87" i="11"/>
  <c r="D87" i="11"/>
  <c r="E87" i="11"/>
  <c r="C87" i="11"/>
  <c r="K87" i="11"/>
  <c r="K88" i="11" l="1"/>
  <c r="E88" i="11"/>
  <c r="C88" i="11"/>
  <c r="F88" i="11"/>
  <c r="D88" i="11"/>
  <c r="B90" i="11"/>
  <c r="A89" i="11"/>
  <c r="F89" i="11" l="1"/>
  <c r="K89" i="11"/>
  <c r="E89" i="11"/>
  <c r="D89" i="11"/>
  <c r="C89" i="11"/>
  <c r="B91" i="11"/>
  <c r="A90" i="11"/>
  <c r="K90" i="11" l="1"/>
  <c r="E90" i="11"/>
  <c r="C90" i="11"/>
  <c r="F90" i="11"/>
  <c r="D90" i="11"/>
  <c r="B92" i="11"/>
  <c r="A91" i="11"/>
  <c r="F91" i="11" l="1"/>
  <c r="D91" i="11"/>
  <c r="K91" i="11"/>
  <c r="E91" i="11"/>
  <c r="C91" i="11"/>
  <c r="B93" i="11"/>
  <c r="A92" i="11"/>
  <c r="K92" i="11" l="1"/>
  <c r="E92" i="11"/>
  <c r="C92" i="11"/>
  <c r="F92" i="11"/>
  <c r="D92" i="11"/>
  <c r="B94" i="11"/>
  <c r="A93" i="11"/>
  <c r="F93" i="11" l="1"/>
  <c r="D93" i="11"/>
  <c r="K93" i="11"/>
  <c r="E93" i="11"/>
  <c r="C93" i="11"/>
  <c r="B95" i="11"/>
  <c r="A94" i="11"/>
  <c r="K94" i="11" l="1"/>
  <c r="E94" i="11"/>
  <c r="C94" i="11"/>
  <c r="F94" i="11"/>
  <c r="D94" i="11"/>
  <c r="B96" i="11"/>
  <c r="A95" i="11"/>
  <c r="F95" i="11" l="1"/>
  <c r="D95" i="11"/>
  <c r="K95" i="11"/>
  <c r="E95" i="11"/>
  <c r="C95" i="11"/>
  <c r="B97" i="11"/>
  <c r="A96" i="11"/>
  <c r="K96" i="11" l="1"/>
  <c r="E96" i="11"/>
  <c r="C96" i="11"/>
  <c r="F96" i="11"/>
  <c r="D96" i="11"/>
  <c r="B98" i="11"/>
  <c r="A97" i="11"/>
  <c r="F97" i="11" l="1"/>
  <c r="D97" i="11"/>
  <c r="K97" i="11"/>
  <c r="E97" i="11"/>
  <c r="C97" i="11"/>
  <c r="B99" i="11"/>
  <c r="A98" i="11"/>
  <c r="K98" i="11" l="1"/>
  <c r="E98" i="11"/>
  <c r="C98" i="11"/>
  <c r="F98" i="11"/>
  <c r="D98" i="11"/>
  <c r="B100" i="11"/>
  <c r="A99" i="11"/>
  <c r="F99" i="11" l="1"/>
  <c r="D99" i="11"/>
  <c r="K99" i="11"/>
  <c r="E99" i="11"/>
  <c r="C99" i="11"/>
  <c r="B101" i="11"/>
  <c r="A100" i="11"/>
  <c r="K100" i="11" l="1"/>
  <c r="E100" i="11"/>
  <c r="C100" i="11"/>
  <c r="F100" i="11"/>
  <c r="D100" i="11"/>
  <c r="B102" i="11"/>
  <c r="A101" i="11"/>
  <c r="F101" i="11" l="1"/>
  <c r="D101" i="11"/>
  <c r="K101" i="11"/>
  <c r="E101" i="11"/>
  <c r="C101" i="11"/>
  <c r="B103" i="11"/>
  <c r="A102" i="11"/>
  <c r="K102" i="11" l="1"/>
  <c r="E102" i="11"/>
  <c r="C102" i="11"/>
  <c r="F102" i="11"/>
  <c r="D102" i="11"/>
  <c r="B104" i="11"/>
  <c r="A103" i="11"/>
  <c r="F103" i="11" l="1"/>
  <c r="D103" i="11"/>
  <c r="K103" i="11"/>
  <c r="E103" i="11"/>
  <c r="C103" i="11"/>
  <c r="B105" i="11"/>
  <c r="A104" i="11"/>
  <c r="K104" i="11" l="1"/>
  <c r="E104" i="11"/>
  <c r="C104" i="11"/>
  <c r="F104" i="11"/>
  <c r="D104" i="11"/>
  <c r="B106" i="11"/>
  <c r="A105" i="11"/>
  <c r="F105" i="11" l="1"/>
  <c r="D105" i="11"/>
  <c r="K105" i="11"/>
  <c r="E105" i="11"/>
  <c r="C105" i="11"/>
  <c r="B107" i="11"/>
  <c r="A106" i="11"/>
  <c r="K106" i="11" l="1"/>
  <c r="E106" i="11"/>
  <c r="C106" i="11"/>
  <c r="F106" i="11"/>
  <c r="D106" i="11"/>
  <c r="B108" i="11"/>
  <c r="A107" i="11"/>
  <c r="F107" i="11" l="1"/>
  <c r="D107" i="11"/>
  <c r="K107" i="11"/>
  <c r="E107" i="11"/>
  <c r="C107" i="11"/>
  <c r="B109" i="11"/>
  <c r="A109" i="11" s="1"/>
  <c r="A108" i="11"/>
  <c r="K108" i="11" l="1"/>
  <c r="E108" i="11"/>
  <c r="C108" i="11"/>
  <c r="F108" i="11"/>
  <c r="D108" i="11"/>
  <c r="F109" i="11"/>
  <c r="D109" i="11"/>
  <c r="K109" i="11"/>
  <c r="E109" i="11"/>
  <c r="C109" i="11"/>
  <c r="AD45" i="8" l="1"/>
  <c r="G19" i="8"/>
  <c r="AC64" i="8"/>
  <c r="E91" i="7"/>
  <c r="E85" i="2"/>
  <c r="G59" i="2"/>
  <c r="AB35" i="6"/>
  <c r="D80" i="8"/>
  <c r="C42" i="2"/>
  <c r="G64" i="8"/>
  <c r="E33" i="8"/>
  <c r="H59" i="8"/>
  <c r="H56" i="6"/>
  <c r="AC65" i="8"/>
  <c r="C87" i="8"/>
  <c r="H11" i="8"/>
  <c r="E84" i="2"/>
  <c r="C9" i="8"/>
  <c r="C44" i="8"/>
  <c r="G82" i="6"/>
  <c r="AC62" i="8"/>
  <c r="AC38" i="7"/>
  <c r="AC55" i="8"/>
  <c r="AC40" i="8"/>
  <c r="D36" i="6"/>
  <c r="E43" i="8"/>
  <c r="AC14" i="8"/>
  <c r="G64" i="2"/>
  <c r="H33" i="8"/>
  <c r="AC34" i="6"/>
  <c r="AC32" i="8"/>
  <c r="C45" i="2"/>
  <c r="E58" i="8"/>
  <c r="H12" i="7"/>
  <c r="F92" i="8"/>
  <c r="AB40" i="7"/>
  <c r="E68" i="7"/>
  <c r="AA17" i="7"/>
  <c r="F20" i="6"/>
  <c r="D78" i="7"/>
  <c r="G33" i="2"/>
  <c r="AB88" i="8"/>
  <c r="AB18" i="7"/>
  <c r="H41" i="7"/>
  <c r="E42" i="2"/>
  <c r="D19" i="7"/>
  <c r="E81" i="7"/>
  <c r="AB17" i="8"/>
  <c r="H10" i="2"/>
  <c r="C56" i="6"/>
  <c r="AA84" i="8"/>
  <c r="G42" i="2"/>
  <c r="F66" i="8"/>
  <c r="H79" i="2"/>
  <c r="D40" i="7"/>
  <c r="H68" i="8"/>
  <c r="E18" i="2"/>
  <c r="G10" i="7"/>
  <c r="AA64" i="7"/>
  <c r="AC16" i="6"/>
  <c r="AA36" i="8"/>
  <c r="G90" i="2"/>
  <c r="F43" i="6"/>
  <c r="E17" i="7"/>
  <c r="D81" i="6"/>
  <c r="H35" i="6"/>
  <c r="F90" i="8"/>
  <c r="AB92" i="8"/>
  <c r="AA38" i="8"/>
  <c r="H86" i="6"/>
  <c r="C17" i="7"/>
  <c r="F55" i="6"/>
  <c r="H16" i="8"/>
  <c r="AC21" i="7"/>
  <c r="C81" i="7"/>
  <c r="E18" i="7"/>
  <c r="F23" i="8"/>
  <c r="D85" i="7"/>
  <c r="AD18" i="7"/>
  <c r="F65" i="7"/>
  <c r="AC14" i="6"/>
  <c r="AB55" i="7"/>
  <c r="G92" i="2"/>
  <c r="F79" i="6"/>
  <c r="H68" i="7"/>
  <c r="E43" i="7"/>
  <c r="AB60" i="7"/>
  <c r="AB81" i="8"/>
  <c r="AC18" i="7"/>
  <c r="AB33" i="8"/>
  <c r="G62" i="6"/>
  <c r="D66" i="7"/>
  <c r="F44" i="6"/>
  <c r="D19" i="8"/>
  <c r="G91" i="8"/>
  <c r="C38" i="8"/>
  <c r="D13" i="6"/>
  <c r="C18" i="7"/>
  <c r="H89" i="8"/>
  <c r="F22" i="6"/>
  <c r="F44" i="8"/>
  <c r="AD22" i="6"/>
  <c r="AD13" i="8"/>
  <c r="E12" i="6"/>
  <c r="H35" i="7"/>
  <c r="G41" i="6"/>
  <c r="AC41" i="7"/>
  <c r="E44" i="6"/>
  <c r="H38" i="8"/>
  <c r="AA23" i="7"/>
  <c r="C89" i="7"/>
  <c r="AD82" i="8"/>
  <c r="AC65" i="7"/>
  <c r="H85" i="2"/>
  <c r="C84" i="7"/>
  <c r="E20" i="6"/>
  <c r="H86" i="8"/>
  <c r="E67" i="6"/>
  <c r="AC41" i="8"/>
  <c r="H87" i="6"/>
  <c r="E19" i="8"/>
  <c r="AD43" i="7"/>
  <c r="H18" i="7"/>
  <c r="AC44" i="8"/>
  <c r="E63" i="8"/>
  <c r="E33" i="2"/>
  <c r="AB63" i="7"/>
  <c r="G13" i="7"/>
  <c r="D66" i="2"/>
  <c r="E66" i="7"/>
  <c r="G79" i="7"/>
  <c r="AC88" i="8"/>
  <c r="F18" i="7"/>
  <c r="G12" i="6"/>
  <c r="D23" i="6"/>
  <c r="F41" i="2"/>
  <c r="D90" i="7"/>
  <c r="C10" i="2"/>
  <c r="G88" i="8"/>
  <c r="D34" i="7"/>
  <c r="F63" i="8"/>
  <c r="C82" i="2"/>
  <c r="G40" i="8"/>
  <c r="AD42" i="6"/>
  <c r="AB43" i="7"/>
  <c r="C11" i="2"/>
  <c r="H38" i="6"/>
  <c r="E87" i="2"/>
  <c r="D18" i="6"/>
  <c r="C34" i="2"/>
  <c r="AD69" i="8"/>
  <c r="AB12" i="7"/>
  <c r="F15" i="8"/>
  <c r="H14" i="2"/>
  <c r="H90" i="6"/>
  <c r="H46" i="2"/>
  <c r="D62" i="6"/>
  <c r="G86" i="7"/>
  <c r="E89" i="2"/>
  <c r="AB13" i="8"/>
  <c r="C19" i="6"/>
  <c r="AB68" i="7"/>
  <c r="F58" i="6"/>
  <c r="F22" i="8"/>
  <c r="E90" i="2"/>
  <c r="F85" i="7"/>
  <c r="AC85" i="8"/>
  <c r="G57" i="2"/>
  <c r="F59" i="7"/>
  <c r="AC11" i="6"/>
  <c r="AB16" i="8"/>
  <c r="C33" i="8"/>
  <c r="F66" i="7"/>
  <c r="C15" i="2"/>
  <c r="E34" i="8"/>
  <c r="AD58" i="7"/>
  <c r="H21" i="7"/>
  <c r="AC45" i="6"/>
  <c r="AD10" i="8"/>
  <c r="E83" i="6"/>
  <c r="H61" i="2"/>
  <c r="C59" i="2"/>
  <c r="AB64" i="8"/>
  <c r="G13" i="8"/>
  <c r="F9" i="8"/>
  <c r="C13" i="6"/>
  <c r="H79" i="6"/>
  <c r="G33" i="6"/>
  <c r="AD35" i="7"/>
  <c r="F36" i="6"/>
  <c r="AC57" i="7"/>
  <c r="F23" i="6"/>
  <c r="H64" i="8"/>
  <c r="C65" i="6"/>
  <c r="E35" i="8"/>
  <c r="AB60" i="8"/>
  <c r="F66" i="6"/>
  <c r="F64" i="8"/>
  <c r="H42" i="6"/>
  <c r="AA43" i="7"/>
  <c r="D35" i="2"/>
  <c r="AA38" i="7"/>
  <c r="AB32" i="7"/>
  <c r="G65" i="6"/>
  <c r="F68" i="2"/>
  <c r="E88" i="6"/>
  <c r="E90" i="7"/>
  <c r="AD66" i="7"/>
  <c r="E56" i="8"/>
  <c r="H88" i="7"/>
  <c r="F68" i="6"/>
  <c r="E23" i="7"/>
  <c r="D11" i="2"/>
  <c r="AA22" i="7"/>
  <c r="AD67" i="8"/>
  <c r="H81" i="6"/>
  <c r="G86" i="8"/>
  <c r="AD37" i="7"/>
  <c r="F60" i="8"/>
  <c r="F61" i="2"/>
  <c r="F17" i="8"/>
  <c r="C78" i="2"/>
  <c r="D43" i="8"/>
  <c r="C63" i="8"/>
  <c r="F33" i="8"/>
  <c r="C89" i="2"/>
  <c r="E9" i="7"/>
  <c r="C22" i="7"/>
  <c r="F37" i="2"/>
  <c r="G56" i="7"/>
  <c r="C86" i="2"/>
  <c r="D89" i="7"/>
  <c r="C13" i="2"/>
  <c r="H22" i="8"/>
  <c r="F60" i="6"/>
  <c r="G46" i="8"/>
  <c r="G35" i="6"/>
  <c r="AB45" i="7"/>
  <c r="G58" i="8"/>
  <c r="AB21" i="7"/>
  <c r="D69" i="8"/>
  <c r="H78" i="8"/>
  <c r="AB16" i="6"/>
  <c r="D17" i="8"/>
  <c r="C65" i="2"/>
  <c r="F39" i="8"/>
  <c r="D21" i="8"/>
  <c r="H17" i="2"/>
  <c r="AD39" i="8"/>
  <c r="AB87" i="8"/>
  <c r="AD57" i="8"/>
  <c r="C91" i="7"/>
  <c r="AC68" i="8"/>
  <c r="AC37" i="8"/>
  <c r="AB10" i="8"/>
  <c r="AC10" i="8"/>
  <c r="AA19" i="8"/>
  <c r="D90" i="8"/>
  <c r="H40" i="2"/>
  <c r="G68" i="8"/>
  <c r="AC15" i="8"/>
  <c r="F62" i="8"/>
  <c r="D42" i="2"/>
  <c r="H39" i="6"/>
  <c r="AA69" i="8"/>
  <c r="H61" i="7"/>
  <c r="G79" i="2"/>
  <c r="C89" i="8"/>
  <c r="H55" i="7"/>
  <c r="AD86" i="8"/>
  <c r="H23" i="7"/>
  <c r="AD18" i="8"/>
  <c r="G35" i="8"/>
  <c r="F14" i="8"/>
  <c r="E45" i="2"/>
  <c r="H23" i="6"/>
  <c r="F18" i="8"/>
  <c r="H65" i="2"/>
  <c r="F81" i="8"/>
  <c r="F86" i="8"/>
  <c r="C39" i="8"/>
  <c r="F56" i="2"/>
  <c r="AB44" i="8"/>
  <c r="H20" i="7"/>
  <c r="F56" i="8"/>
  <c r="F36" i="7"/>
  <c r="G90" i="8"/>
  <c r="AC39" i="7"/>
  <c r="G83" i="2"/>
  <c r="D12" i="8"/>
  <c r="G35" i="2"/>
  <c r="AB68" i="8"/>
  <c r="AB34" i="7"/>
  <c r="H85" i="8"/>
  <c r="E16" i="2"/>
  <c r="D91" i="8"/>
  <c r="E9" i="8"/>
  <c r="AA92" i="8"/>
  <c r="H36" i="2"/>
  <c r="G42" i="6"/>
  <c r="G38" i="2"/>
  <c r="G34" i="6"/>
  <c r="G86" i="2"/>
  <c r="E78" i="8"/>
  <c r="D56" i="7"/>
  <c r="E84" i="7"/>
  <c r="H60" i="2"/>
  <c r="C86" i="6"/>
  <c r="H57" i="2"/>
  <c r="C62" i="6"/>
  <c r="H63" i="2"/>
  <c r="AA35" i="7"/>
  <c r="F57" i="6"/>
  <c r="E57" i="7"/>
  <c r="D67" i="6"/>
  <c r="G38" i="6"/>
  <c r="AB69" i="7"/>
  <c r="AD32" i="7"/>
  <c r="AC92" i="8"/>
  <c r="H34" i="7"/>
  <c r="G21" i="7"/>
  <c r="F65" i="6"/>
  <c r="H14" i="8"/>
  <c r="C45" i="7"/>
  <c r="E39" i="6"/>
  <c r="F23" i="7"/>
  <c r="AB9" i="8"/>
  <c r="AD15" i="8"/>
  <c r="AD10" i="7"/>
  <c r="AC18" i="6"/>
  <c r="H66" i="6"/>
  <c r="G66" i="6"/>
  <c r="C9" i="7"/>
  <c r="F89" i="6"/>
  <c r="H66" i="7"/>
  <c r="H65" i="7"/>
  <c r="AB44" i="7"/>
  <c r="H91" i="2"/>
  <c r="F32" i="7"/>
  <c r="G56" i="2"/>
  <c r="F78" i="2"/>
  <c r="G58" i="7"/>
  <c r="AD38" i="6"/>
  <c r="D55" i="8"/>
  <c r="F9" i="6"/>
  <c r="C18" i="8"/>
  <c r="H16" i="6"/>
  <c r="G45" i="8"/>
  <c r="H13" i="8"/>
  <c r="F38" i="6"/>
  <c r="G34" i="7"/>
  <c r="H18" i="6"/>
  <c r="AD41" i="8"/>
  <c r="F13" i="6"/>
  <c r="AA44" i="7"/>
  <c r="C21" i="2"/>
  <c r="C82" i="7"/>
  <c r="F45" i="6"/>
  <c r="AA12" i="7"/>
  <c r="AA15" i="6"/>
  <c r="D65" i="2"/>
  <c r="G58" i="2"/>
  <c r="D41" i="2"/>
  <c r="G10" i="2"/>
  <c r="D23" i="8"/>
  <c r="F21" i="6"/>
  <c r="AA36" i="7"/>
  <c r="E21" i="2"/>
  <c r="AD18" i="6"/>
  <c r="G80" i="6"/>
  <c r="D89" i="2"/>
  <c r="AC32" i="6"/>
  <c r="C46" i="2"/>
  <c r="AD85" i="8"/>
  <c r="C15" i="8"/>
  <c r="E88" i="7"/>
  <c r="E23" i="8"/>
  <c r="AB22" i="8"/>
  <c r="AC22" i="8"/>
  <c r="F13" i="2"/>
  <c r="G32" i="7"/>
  <c r="C22" i="2"/>
  <c r="H20" i="8"/>
  <c r="D68" i="2"/>
  <c r="C80" i="6"/>
  <c r="C44" i="6"/>
  <c r="H12" i="2"/>
  <c r="D18" i="8"/>
  <c r="H42" i="2"/>
  <c r="G92" i="8"/>
  <c r="H38" i="7"/>
  <c r="H80" i="8"/>
  <c r="C20" i="2"/>
  <c r="G44" i="8"/>
  <c r="F56" i="6"/>
  <c r="D92" i="7"/>
  <c r="G57" i="7"/>
  <c r="G88" i="2"/>
  <c r="H69" i="7"/>
  <c r="AC10" i="6"/>
  <c r="D14" i="2"/>
  <c r="AD81" i="8"/>
  <c r="D18" i="7"/>
  <c r="H56" i="8"/>
  <c r="AA15" i="7"/>
  <c r="H67" i="2"/>
  <c r="C37" i="7"/>
  <c r="G40" i="2"/>
  <c r="E14" i="7"/>
  <c r="AC9" i="6"/>
  <c r="AB45" i="8"/>
  <c r="C69" i="2"/>
  <c r="F45" i="8"/>
  <c r="D80" i="6"/>
  <c r="C56" i="8"/>
  <c r="E64" i="2"/>
  <c r="C62" i="8"/>
  <c r="E79" i="8"/>
  <c r="E23" i="6"/>
  <c r="E60" i="7"/>
  <c r="G55" i="2"/>
  <c r="G9" i="6"/>
  <c r="AB12" i="6"/>
  <c r="F82" i="8"/>
  <c r="D84" i="2"/>
  <c r="G69" i="6"/>
  <c r="D33" i="2"/>
  <c r="H19" i="7"/>
  <c r="G85" i="6"/>
  <c r="AC44" i="7"/>
  <c r="G17" i="7"/>
  <c r="G88" i="6"/>
  <c r="C87" i="2"/>
  <c r="AC21" i="6"/>
  <c r="D81" i="2"/>
  <c r="F83" i="7"/>
  <c r="E35" i="6"/>
  <c r="H67" i="6"/>
  <c r="C57" i="6"/>
  <c r="AD19" i="6"/>
  <c r="H78" i="6"/>
  <c r="H63" i="7"/>
  <c r="E36" i="6"/>
  <c r="H62" i="8"/>
  <c r="E11" i="7"/>
  <c r="E79" i="2"/>
  <c r="AB40" i="8"/>
  <c r="AB42" i="6"/>
  <c r="AA58" i="8"/>
  <c r="D90" i="6"/>
  <c r="D65" i="8"/>
  <c r="E57" i="6"/>
  <c r="AB61" i="7"/>
  <c r="D62" i="7"/>
  <c r="E40" i="8"/>
  <c r="C39" i="7"/>
  <c r="E62" i="6"/>
  <c r="E60" i="8"/>
  <c r="AA42" i="6"/>
  <c r="AB86" i="8"/>
  <c r="F87" i="8"/>
  <c r="F20" i="7"/>
  <c r="AD83" i="8"/>
  <c r="C87" i="6"/>
  <c r="AB13" i="7"/>
  <c r="AD87" i="8"/>
  <c r="E86" i="6"/>
  <c r="E12" i="8"/>
  <c r="AD22" i="7"/>
  <c r="D13" i="7"/>
  <c r="F87" i="2"/>
  <c r="D62" i="8"/>
  <c r="C64" i="2"/>
  <c r="D79" i="8"/>
  <c r="E65" i="8"/>
  <c r="AB65" i="8"/>
  <c r="H18" i="2"/>
  <c r="E61" i="6"/>
  <c r="D85" i="6"/>
  <c r="F63" i="2"/>
  <c r="D78" i="8"/>
  <c r="C80" i="2"/>
  <c r="D83" i="7"/>
  <c r="E67" i="2"/>
  <c r="F81" i="7"/>
  <c r="D46" i="6"/>
  <c r="G42" i="8"/>
  <c r="F84" i="7"/>
  <c r="F64" i="2"/>
  <c r="AB21" i="8"/>
  <c r="F66" i="2"/>
  <c r="E62" i="8"/>
  <c r="C65" i="7"/>
  <c r="H18" i="8"/>
  <c r="AA11" i="6"/>
  <c r="G66" i="7"/>
  <c r="AC69" i="8"/>
  <c r="H66" i="2"/>
  <c r="F59" i="8"/>
  <c r="AA10" i="7"/>
  <c r="D81" i="8"/>
  <c r="D85" i="2"/>
  <c r="D40" i="8"/>
  <c r="AB39" i="6"/>
  <c r="E80" i="8"/>
  <c r="D13" i="2"/>
  <c r="AA36" i="6"/>
  <c r="AD35" i="6"/>
  <c r="AA20" i="6"/>
  <c r="AC60" i="7"/>
  <c r="D68" i="7"/>
  <c r="E80" i="6"/>
  <c r="AD91" i="8"/>
  <c r="D61" i="2"/>
  <c r="E66" i="6"/>
  <c r="AD39" i="7"/>
  <c r="AA44" i="6"/>
  <c r="H83" i="6"/>
  <c r="H63" i="8"/>
  <c r="AA43" i="8"/>
  <c r="C33" i="6"/>
  <c r="F35" i="7"/>
  <c r="AA45" i="6"/>
  <c r="C62" i="7"/>
  <c r="E67" i="8"/>
  <c r="AB67" i="7"/>
  <c r="AA21" i="8"/>
  <c r="C82" i="8"/>
  <c r="C21" i="8"/>
  <c r="AC17" i="6"/>
  <c r="F39" i="7"/>
  <c r="AB57" i="7"/>
  <c r="G34" i="8"/>
  <c r="G41" i="2"/>
  <c r="F43" i="8"/>
  <c r="AB17" i="7"/>
  <c r="G82" i="8"/>
  <c r="D91" i="2"/>
  <c r="H89" i="6"/>
  <c r="D67" i="2"/>
  <c r="AD45" i="7"/>
  <c r="C79" i="2"/>
  <c r="F55" i="7"/>
  <c r="AB41" i="7"/>
  <c r="D45" i="8"/>
  <c r="D42" i="6"/>
  <c r="AC22" i="7"/>
  <c r="AB20" i="6"/>
  <c r="AD41" i="6"/>
  <c r="H20" i="6"/>
  <c r="F41" i="8"/>
  <c r="C92" i="2"/>
  <c r="C86" i="7"/>
  <c r="D83" i="2"/>
  <c r="AA62" i="7"/>
  <c r="E38" i="7"/>
  <c r="AC19" i="6"/>
  <c r="C60" i="7"/>
  <c r="AB34" i="6"/>
  <c r="F68" i="7"/>
  <c r="G55" i="8"/>
  <c r="H15" i="7"/>
  <c r="AD16" i="7"/>
  <c r="AA56" i="8"/>
  <c r="C79" i="7"/>
  <c r="G44" i="6"/>
  <c r="E65" i="6"/>
  <c r="AD59" i="7"/>
  <c r="AA9" i="7"/>
  <c r="AD22" i="8"/>
  <c r="D56" i="6"/>
  <c r="F40" i="8"/>
  <c r="AC35" i="8"/>
  <c r="C90" i="6"/>
  <c r="G19" i="6"/>
  <c r="H55" i="6"/>
  <c r="AC39" i="6"/>
  <c r="AD11" i="7"/>
  <c r="D38" i="8"/>
  <c r="C43" i="7"/>
  <c r="D83" i="6"/>
  <c r="H44" i="2"/>
  <c r="D84" i="8"/>
  <c r="C38" i="2"/>
  <c r="AC45" i="7"/>
  <c r="D64" i="2"/>
  <c r="AC43" i="7"/>
  <c r="F81" i="6"/>
  <c r="AD63" i="7"/>
  <c r="D59" i="6"/>
  <c r="F84" i="2"/>
  <c r="D92" i="8"/>
  <c r="D44" i="7"/>
  <c r="D89" i="8"/>
  <c r="F69" i="2"/>
  <c r="AB83" i="8"/>
  <c r="H64" i="6"/>
  <c r="AB82" i="8"/>
  <c r="H87" i="7"/>
  <c r="AD68" i="7"/>
  <c r="C16" i="8"/>
  <c r="AD55" i="7"/>
  <c r="F21" i="2"/>
  <c r="G40" i="7"/>
  <c r="AB22" i="7"/>
  <c r="E16" i="8"/>
  <c r="E45" i="7"/>
  <c r="G12" i="2"/>
  <c r="AD65" i="7"/>
  <c r="H11" i="2"/>
  <c r="D42" i="8"/>
  <c r="F10" i="2"/>
  <c r="E10" i="8"/>
  <c r="H60" i="7"/>
  <c r="AC46" i="6"/>
  <c r="AC16" i="8"/>
  <c r="AA35" i="8"/>
  <c r="C9" i="2"/>
  <c r="E58" i="7"/>
  <c r="AA34" i="7"/>
  <c r="AD43" i="8"/>
  <c r="AB36" i="6"/>
  <c r="G16" i="8"/>
  <c r="AA61" i="8"/>
  <c r="H35" i="8"/>
  <c r="G41" i="8"/>
  <c r="C61" i="2"/>
  <c r="AA33" i="6"/>
  <c r="AB11" i="6"/>
  <c r="D11" i="6"/>
  <c r="F9" i="2"/>
  <c r="AC15" i="7"/>
  <c r="AC43" i="8"/>
  <c r="G12" i="7"/>
  <c r="AD60" i="8"/>
  <c r="C84" i="6"/>
  <c r="AD12" i="8"/>
  <c r="C61" i="8"/>
  <c r="H38" i="2"/>
  <c r="C55" i="6"/>
  <c r="C83" i="8"/>
  <c r="D55" i="7"/>
  <c r="AD36" i="8"/>
  <c r="D23" i="7"/>
  <c r="AD38" i="8"/>
  <c r="E17" i="6"/>
  <c r="E65" i="7"/>
  <c r="AA34" i="8"/>
  <c r="AA67" i="7"/>
  <c r="E63" i="6"/>
  <c r="F15" i="7"/>
  <c r="AB57" i="8"/>
  <c r="D87" i="7"/>
  <c r="H78" i="2"/>
  <c r="D87" i="8"/>
  <c r="F46" i="7"/>
  <c r="AA10" i="8"/>
  <c r="E83" i="7"/>
  <c r="E88" i="8"/>
  <c r="G59" i="7"/>
  <c r="C58" i="8"/>
  <c r="G57" i="8"/>
  <c r="AB23" i="8"/>
  <c r="H21" i="8"/>
  <c r="AA10" i="6"/>
  <c r="F91" i="7"/>
  <c r="AC83" i="8"/>
  <c r="D45" i="7"/>
  <c r="AB37" i="7"/>
  <c r="E15" i="8"/>
  <c r="AB58" i="8"/>
  <c r="H79" i="7"/>
  <c r="AA34" i="6"/>
  <c r="AB38" i="8"/>
  <c r="AA18" i="6"/>
  <c r="AB66" i="7"/>
  <c r="C67" i="6"/>
  <c r="D15" i="7"/>
  <c r="F83" i="2"/>
  <c r="G46" i="7"/>
  <c r="AA89" i="8"/>
  <c r="D61" i="7"/>
  <c r="F60" i="7"/>
  <c r="AC33" i="6"/>
  <c r="F87" i="6"/>
  <c r="G55" i="6"/>
  <c r="C20" i="7"/>
  <c r="H11" i="6"/>
  <c r="F78" i="7"/>
  <c r="E63" i="2"/>
  <c r="AB64" i="7"/>
  <c r="C41" i="8"/>
  <c r="H90" i="8"/>
  <c r="AD20" i="6"/>
  <c r="G37" i="8"/>
  <c r="E92" i="2"/>
  <c r="AC17" i="8"/>
  <c r="C35" i="6"/>
  <c r="C44" i="7"/>
  <c r="E83" i="8"/>
  <c r="AB43" i="8"/>
  <c r="D68" i="6"/>
  <c r="AA79" i="8"/>
  <c r="F42" i="6"/>
  <c r="C57" i="8"/>
  <c r="F85" i="6"/>
  <c r="C57" i="7"/>
  <c r="E40" i="6"/>
  <c r="C14" i="8"/>
  <c r="D33" i="6"/>
  <c r="H56" i="2"/>
  <c r="D44" i="8"/>
  <c r="C87" i="7"/>
  <c r="AD59" i="8"/>
  <c r="D14" i="7"/>
  <c r="AC68" i="7"/>
  <c r="E32" i="6"/>
  <c r="G92" i="7"/>
  <c r="D37" i="6"/>
  <c r="C78" i="6"/>
  <c r="F78" i="8"/>
  <c r="AC35" i="7"/>
  <c r="D91" i="6"/>
  <c r="G22" i="6"/>
  <c r="H92" i="8"/>
  <c r="E10" i="2"/>
  <c r="G22" i="2"/>
  <c r="F36" i="2"/>
  <c r="G78" i="2"/>
  <c r="D69" i="7"/>
  <c r="D45" i="6"/>
  <c r="G46" i="6"/>
  <c r="F86" i="7"/>
  <c r="E58" i="2"/>
  <c r="H33" i="2"/>
  <c r="E34" i="2"/>
  <c r="H39" i="2"/>
  <c r="C20" i="6"/>
  <c r="G11" i="2"/>
  <c r="AB61" i="8"/>
  <c r="C91" i="2"/>
  <c r="E82" i="8"/>
  <c r="E79" i="7"/>
  <c r="H45" i="7"/>
  <c r="F11" i="6"/>
  <c r="H15" i="8"/>
  <c r="C12" i="6"/>
  <c r="D12" i="2"/>
  <c r="F91" i="8"/>
  <c r="AB9" i="7"/>
  <c r="E64" i="7"/>
  <c r="F11" i="2"/>
  <c r="D58" i="8"/>
  <c r="AA38" i="6"/>
  <c r="AB62" i="8"/>
  <c r="D78" i="2"/>
  <c r="H81" i="2"/>
  <c r="F12" i="2"/>
  <c r="H87" i="2"/>
  <c r="F80" i="2"/>
  <c r="D10" i="8"/>
  <c r="E78" i="6"/>
  <c r="E36" i="8"/>
  <c r="D43" i="2"/>
  <c r="H92" i="7"/>
  <c r="D19" i="2"/>
  <c r="AD56" i="8"/>
  <c r="E81" i="8"/>
  <c r="H91" i="8"/>
  <c r="C37" i="8"/>
  <c r="E79" i="6"/>
  <c r="E36" i="7"/>
  <c r="G23" i="6"/>
  <c r="C83" i="2"/>
  <c r="H46" i="6"/>
  <c r="AB91" i="8"/>
  <c r="AA37" i="8"/>
  <c r="AA22" i="8"/>
  <c r="G17" i="8"/>
  <c r="C61" i="6"/>
  <c r="E40" i="7"/>
  <c r="AB17" i="6"/>
  <c r="AA39" i="7"/>
  <c r="G67" i="2"/>
  <c r="F83" i="8"/>
  <c r="C59" i="8"/>
  <c r="AD11" i="8"/>
  <c r="G89" i="2"/>
  <c r="AD9" i="7"/>
  <c r="E21" i="6"/>
  <c r="AD45" i="6"/>
  <c r="G37" i="6"/>
  <c r="E56" i="7"/>
  <c r="AB9" i="6"/>
  <c r="C61" i="7"/>
  <c r="C81" i="2"/>
  <c r="H78" i="7"/>
  <c r="G39" i="2"/>
  <c r="AD57" i="7"/>
  <c r="F85" i="2"/>
  <c r="F82" i="7"/>
  <c r="D38" i="6"/>
  <c r="AD35" i="8"/>
  <c r="C15" i="6"/>
  <c r="E61" i="2"/>
  <c r="F43" i="7"/>
  <c r="G63" i="6"/>
  <c r="C46" i="7"/>
  <c r="D16" i="6"/>
  <c r="F20" i="8"/>
  <c r="H40" i="6"/>
  <c r="AB34" i="8"/>
  <c r="D88" i="6"/>
  <c r="F57" i="8"/>
  <c r="E66" i="2"/>
  <c r="D43" i="7"/>
  <c r="C64" i="8"/>
  <c r="AC20" i="7"/>
  <c r="AC82" i="8"/>
  <c r="G64" i="6"/>
  <c r="H36" i="6"/>
  <c r="F68" i="8"/>
  <c r="D20" i="6"/>
  <c r="F61" i="8"/>
  <c r="AC34" i="8"/>
  <c r="H91" i="6"/>
  <c r="H45" i="8"/>
  <c r="AD43" i="6"/>
  <c r="F44" i="2"/>
  <c r="AC19" i="7"/>
  <c r="C42" i="6"/>
  <c r="F15" i="2"/>
  <c r="D22" i="8"/>
  <c r="C32" i="2"/>
  <c r="G41" i="7"/>
  <c r="C35" i="2"/>
  <c r="E55" i="7"/>
  <c r="F83" i="6"/>
  <c r="E41" i="7"/>
  <c r="C46" i="6"/>
  <c r="F23" i="2"/>
  <c r="G35" i="7"/>
  <c r="AD20" i="7"/>
  <c r="H17" i="7"/>
  <c r="AB10" i="6"/>
  <c r="H91" i="7"/>
  <c r="AB38" i="6"/>
  <c r="AB46" i="8"/>
  <c r="H17" i="8"/>
  <c r="F88" i="7"/>
  <c r="C36" i="8"/>
  <c r="D69" i="6"/>
  <c r="F55" i="2"/>
  <c r="AC55" i="7"/>
  <c r="D92" i="6"/>
  <c r="E44" i="8"/>
  <c r="D67" i="7"/>
  <c r="E92" i="8"/>
  <c r="H89" i="7"/>
  <c r="C56" i="7"/>
  <c r="D17" i="6"/>
  <c r="E55" i="2"/>
  <c r="D64" i="7"/>
  <c r="D18" i="2"/>
  <c r="E43" i="6"/>
  <c r="D57" i="2"/>
  <c r="AA82" i="8"/>
  <c r="E16" i="6"/>
  <c r="H43" i="8"/>
  <c r="D9" i="6"/>
  <c r="AB33" i="7"/>
  <c r="AD63" i="8"/>
  <c r="C60" i="2"/>
  <c r="G20" i="8"/>
  <c r="E41" i="8"/>
  <c r="H39" i="8"/>
  <c r="C69" i="8"/>
  <c r="D59" i="7"/>
  <c r="C40" i="8"/>
  <c r="G78" i="7"/>
  <c r="C32" i="6"/>
  <c r="C88" i="6"/>
  <c r="C88" i="8"/>
  <c r="C19" i="8"/>
  <c r="C82" i="6"/>
  <c r="G91" i="7"/>
  <c r="C58" i="6"/>
  <c r="AC20" i="8"/>
  <c r="AA91" i="8"/>
  <c r="D35" i="7"/>
  <c r="AC58" i="8"/>
  <c r="E61" i="8"/>
  <c r="D21" i="7"/>
  <c r="AA41" i="8"/>
  <c r="H11" i="7"/>
  <c r="E15" i="7"/>
  <c r="E86" i="7"/>
  <c r="C83" i="7"/>
  <c r="AA64" i="8"/>
  <c r="AD62" i="7"/>
  <c r="AA19" i="7"/>
  <c r="E16" i="7"/>
  <c r="AB41" i="6"/>
  <c r="C89" i="6"/>
  <c r="H84" i="2"/>
  <c r="E46" i="8"/>
  <c r="F62" i="7"/>
  <c r="AA40" i="8"/>
  <c r="AC69" i="7"/>
  <c r="E68" i="8"/>
  <c r="H81" i="7"/>
  <c r="C86" i="8"/>
  <c r="AC45" i="8"/>
  <c r="F85" i="8"/>
  <c r="H41" i="8"/>
  <c r="H16" i="7"/>
  <c r="H65" i="6"/>
  <c r="D84" i="6"/>
  <c r="AD21" i="7"/>
  <c r="AA46" i="8"/>
  <c r="AA11" i="8"/>
  <c r="AB78" i="8"/>
  <c r="C12" i="8"/>
  <c r="F58" i="7"/>
  <c r="AC46" i="7"/>
  <c r="AD36" i="7"/>
  <c r="AD17" i="6"/>
  <c r="AA21" i="7"/>
  <c r="C12" i="7"/>
  <c r="F45" i="2"/>
  <c r="F67" i="7"/>
  <c r="F10" i="7"/>
  <c r="E64" i="8"/>
  <c r="G9" i="8"/>
  <c r="G81" i="6"/>
  <c r="F11" i="7"/>
  <c r="G15" i="7"/>
  <c r="C16" i="7"/>
  <c r="G14" i="6"/>
  <c r="H44" i="8"/>
  <c r="E33" i="6"/>
  <c r="F69" i="8"/>
  <c r="AA55" i="8"/>
  <c r="F38" i="8"/>
  <c r="E91" i="2"/>
  <c r="AC56" i="7"/>
  <c r="E59" i="2"/>
  <c r="AD23" i="6"/>
  <c r="C83" i="6"/>
  <c r="C38" i="7"/>
  <c r="AC89" i="8"/>
  <c r="D84" i="7"/>
  <c r="H68" i="2"/>
  <c r="AC44" i="6"/>
  <c r="E15" i="2"/>
  <c r="G92" i="6"/>
  <c r="AC63" i="8"/>
  <c r="C90" i="7"/>
  <c r="F41" i="6"/>
  <c r="G82" i="7"/>
  <c r="C22" i="6"/>
  <c r="F20" i="2"/>
  <c r="E81" i="6"/>
  <c r="AB62" i="7"/>
  <c r="D86" i="8"/>
  <c r="F92" i="6"/>
  <c r="AD17" i="8"/>
  <c r="F33" i="6"/>
  <c r="AD67" i="7"/>
  <c r="E62" i="2"/>
  <c r="E11" i="8"/>
  <c r="AC42" i="8"/>
  <c r="AA13" i="7"/>
  <c r="D56" i="2"/>
  <c r="AB36" i="7"/>
  <c r="AC90" i="8"/>
  <c r="F22" i="2"/>
  <c r="G84" i="2"/>
  <c r="H64" i="2"/>
  <c r="G36" i="2"/>
  <c r="G55" i="7"/>
  <c r="E38" i="2"/>
  <c r="G69" i="7"/>
  <c r="H61" i="8"/>
  <c r="E32" i="2"/>
  <c r="AC10" i="7"/>
  <c r="H92" i="2"/>
  <c r="AC14" i="7"/>
  <c r="AC79" i="8"/>
  <c r="AC80" i="8"/>
  <c r="AA59" i="8"/>
  <c r="C17" i="6"/>
  <c r="F35" i="8"/>
  <c r="AA81" i="8"/>
  <c r="D81" i="7"/>
  <c r="H10" i="6"/>
  <c r="G56" i="8"/>
  <c r="E57" i="8"/>
  <c r="H67" i="8"/>
  <c r="H68" i="6"/>
  <c r="F21" i="7"/>
  <c r="AB63" i="8"/>
  <c r="AB39" i="8"/>
  <c r="G45" i="6"/>
  <c r="AA80" i="8"/>
  <c r="E41" i="6"/>
  <c r="AC20" i="6"/>
  <c r="G45" i="2"/>
  <c r="G46" i="2"/>
  <c r="F40" i="2"/>
  <c r="F37" i="8"/>
  <c r="AA14" i="6"/>
  <c r="G22" i="7"/>
  <c r="F59" i="2"/>
  <c r="AC32" i="7"/>
  <c r="C85" i="2"/>
  <c r="G68" i="6"/>
  <c r="E37" i="2"/>
  <c r="D37" i="7"/>
  <c r="C67" i="8"/>
  <c r="AB11" i="8"/>
  <c r="F14" i="6"/>
  <c r="AB14" i="8"/>
  <c r="AA22" i="6"/>
  <c r="D82" i="8"/>
  <c r="F35" i="2"/>
  <c r="D65" i="6"/>
  <c r="G23" i="7"/>
  <c r="F63" i="6"/>
  <c r="H32" i="8"/>
  <c r="D86" i="6"/>
  <c r="D63" i="8"/>
  <c r="D80" i="2"/>
  <c r="D66" i="8"/>
  <c r="F19" i="2"/>
  <c r="D89" i="6"/>
  <c r="C11" i="7"/>
  <c r="H41" i="2"/>
  <c r="AC11" i="8"/>
  <c r="H55" i="2"/>
  <c r="G23" i="8"/>
  <c r="G69" i="2"/>
  <c r="D17" i="7"/>
  <c r="C35" i="8"/>
  <c r="F64" i="7"/>
  <c r="AD14" i="8"/>
  <c r="H56" i="7"/>
  <c r="AA90" i="8"/>
  <c r="C67" i="7"/>
  <c r="C39" i="6"/>
  <c r="C68" i="6"/>
  <c r="G83" i="7"/>
  <c r="F84" i="8"/>
  <c r="C33" i="2"/>
  <c r="D39" i="7"/>
  <c r="AA57" i="8"/>
  <c r="AB35" i="8"/>
  <c r="D64" i="6"/>
  <c r="G18" i="7"/>
  <c r="E43" i="2"/>
  <c r="H44" i="7"/>
  <c r="AB11" i="7"/>
  <c r="D69" i="2"/>
  <c r="C80" i="7"/>
  <c r="AD46" i="6"/>
  <c r="F87" i="7"/>
  <c r="H83" i="2"/>
  <c r="AB23" i="7"/>
  <c r="G44" i="2"/>
  <c r="AB39" i="7"/>
  <c r="H58" i="6"/>
  <c r="D33" i="8"/>
  <c r="AA42" i="7"/>
  <c r="E42" i="7"/>
  <c r="AD42" i="8"/>
  <c r="E90" i="6"/>
  <c r="H69" i="2"/>
  <c r="AB15" i="7"/>
  <c r="F16" i="6"/>
  <c r="G62" i="8"/>
  <c r="AA18" i="7"/>
  <c r="F11" i="8"/>
  <c r="F88" i="6"/>
  <c r="G14" i="8"/>
  <c r="AA58" i="7"/>
  <c r="E34" i="7"/>
  <c r="G13" i="6"/>
  <c r="G81" i="7"/>
  <c r="C46" i="8"/>
  <c r="C92" i="7"/>
  <c r="H39" i="7"/>
  <c r="AA63" i="8"/>
  <c r="F89" i="7"/>
  <c r="AA13" i="6"/>
  <c r="E22" i="7"/>
  <c r="C63" i="2"/>
  <c r="C13" i="8"/>
  <c r="G89" i="8"/>
  <c r="AC40" i="7"/>
  <c r="E68" i="6"/>
  <c r="G84" i="6"/>
  <c r="E92" i="6"/>
  <c r="H58" i="2"/>
  <c r="C21" i="7"/>
  <c r="F92" i="2"/>
  <c r="D86" i="7"/>
  <c r="H63" i="6"/>
  <c r="AB37" i="6"/>
  <c r="AD15" i="6"/>
  <c r="AB45" i="6"/>
  <c r="G21" i="2"/>
  <c r="AC61" i="7"/>
  <c r="C56" i="2"/>
  <c r="D46" i="8"/>
  <c r="D20" i="2"/>
  <c r="E91" i="6"/>
  <c r="H20" i="2"/>
  <c r="AB85" i="8"/>
  <c r="D90" i="2"/>
  <c r="C18" i="6"/>
  <c r="AA61" i="7"/>
  <c r="E78" i="2"/>
  <c r="F46" i="8"/>
  <c r="AA69" i="7"/>
  <c r="AB80" i="8"/>
  <c r="H88" i="2"/>
  <c r="F67" i="8"/>
  <c r="F58" i="2"/>
  <c r="AD17" i="7"/>
  <c r="H41" i="6"/>
  <c r="H82" i="7"/>
  <c r="C60" i="6"/>
  <c r="AA9" i="8"/>
  <c r="AA57" i="7"/>
  <c r="F57" i="2"/>
  <c r="D35" i="6"/>
  <c r="AD13" i="6"/>
  <c r="H17" i="6"/>
  <c r="H61" i="6"/>
  <c r="H33" i="6"/>
  <c r="AB46" i="7"/>
  <c r="H9" i="8"/>
  <c r="H12" i="6"/>
  <c r="D63" i="6"/>
  <c r="E21" i="8"/>
  <c r="E37" i="7"/>
  <c r="F33" i="2"/>
  <c r="D19" i="6"/>
  <c r="AA45" i="7"/>
  <c r="E34" i="6"/>
  <c r="C33" i="7"/>
  <c r="D37" i="2"/>
  <c r="E32" i="8"/>
  <c r="E56" i="6"/>
  <c r="D16" i="8"/>
  <c r="F17" i="2"/>
  <c r="D15" i="6"/>
  <c r="E33" i="7"/>
  <c r="E42" i="6"/>
  <c r="C34" i="6"/>
  <c r="H65" i="8"/>
  <c r="D57" i="7"/>
  <c r="AC46" i="8"/>
  <c r="AB55" i="8"/>
  <c r="E88" i="2"/>
  <c r="H37" i="8"/>
  <c r="H44" i="6"/>
  <c r="AB65" i="7"/>
  <c r="AA68" i="7"/>
  <c r="H13" i="7"/>
  <c r="C84" i="8"/>
  <c r="D33" i="7"/>
  <c r="E40" i="2"/>
  <c r="AC66" i="8"/>
  <c r="F14" i="7"/>
  <c r="AB20" i="8"/>
  <c r="F18" i="6"/>
  <c r="AC18" i="8"/>
  <c r="D32" i="6"/>
  <c r="C40" i="7"/>
  <c r="AA37" i="6"/>
  <c r="E44" i="7"/>
  <c r="AA43" i="6"/>
  <c r="E37" i="6"/>
  <c r="AD23" i="8"/>
  <c r="AB32" i="6"/>
  <c r="G42" i="7"/>
  <c r="AD16" i="6"/>
  <c r="C32" i="7"/>
  <c r="AA9" i="6"/>
  <c r="D91" i="7"/>
  <c r="C55" i="2"/>
  <c r="C68" i="7"/>
  <c r="G79" i="8"/>
  <c r="G87" i="2"/>
  <c r="E15" i="6"/>
  <c r="G33" i="8"/>
  <c r="G43" i="6"/>
  <c r="D37" i="8"/>
  <c r="C23" i="6"/>
  <c r="G18" i="8"/>
  <c r="E37" i="8"/>
  <c r="G11" i="6"/>
  <c r="E13" i="2"/>
  <c r="AA67" i="8"/>
  <c r="C91" i="8"/>
  <c r="E11" i="2"/>
  <c r="AA35" i="6"/>
  <c r="AC13" i="8"/>
  <c r="C90" i="8"/>
  <c r="AC39" i="8"/>
  <c r="E78" i="7"/>
  <c r="F32" i="6"/>
  <c r="C41" i="2"/>
  <c r="AC35" i="6"/>
  <c r="F17" i="7"/>
  <c r="AC41" i="6"/>
  <c r="G89" i="7"/>
  <c r="H79" i="8"/>
  <c r="D67" i="8"/>
  <c r="G78" i="6"/>
  <c r="G67" i="6"/>
  <c r="AC34" i="7"/>
  <c r="AA41" i="6"/>
  <c r="D41" i="8"/>
  <c r="AC19" i="8"/>
  <c r="D20" i="8"/>
  <c r="E35" i="2"/>
  <c r="G60" i="2"/>
  <c r="AC23" i="7"/>
  <c r="AC22" i="6"/>
  <c r="G11" i="7"/>
  <c r="G78" i="8"/>
  <c r="G63" i="7"/>
  <c r="D68" i="8"/>
  <c r="H16" i="2"/>
  <c r="G22" i="8"/>
  <c r="G39" i="8"/>
  <c r="D82" i="7"/>
  <c r="G80" i="8"/>
  <c r="AD46" i="7"/>
  <c r="C69" i="6"/>
  <c r="H87" i="8"/>
  <c r="AC12" i="8"/>
  <c r="G32" i="6"/>
  <c r="AD44" i="7"/>
  <c r="G40" i="6"/>
  <c r="AA65" i="7"/>
  <c r="AA60" i="8"/>
  <c r="H43" i="6"/>
  <c r="D57" i="6"/>
  <c r="AA37" i="7"/>
  <c r="E91" i="8"/>
  <c r="D12" i="7"/>
  <c r="G16" i="6"/>
  <c r="H32" i="7"/>
  <c r="F42" i="8"/>
  <c r="H19" i="6"/>
  <c r="D11" i="7"/>
  <c r="E85" i="6"/>
  <c r="AA12" i="8"/>
  <c r="C64" i="6"/>
  <c r="C40" i="6"/>
  <c r="C59" i="7"/>
  <c r="F19" i="6"/>
  <c r="G37" i="7"/>
  <c r="D58" i="6"/>
  <c r="E84" i="8"/>
  <c r="AA46" i="6"/>
  <c r="D34" i="8"/>
  <c r="D40" i="2"/>
  <c r="C36" i="6"/>
  <c r="D65" i="7"/>
  <c r="F35" i="6"/>
  <c r="C34" i="8"/>
  <c r="G86" i="6"/>
  <c r="AC81" i="8"/>
  <c r="AC42" i="7"/>
  <c r="H9" i="6"/>
  <c r="AD12" i="7"/>
  <c r="AC38" i="8"/>
  <c r="F46" i="6"/>
  <c r="C14" i="7"/>
  <c r="G68" i="2"/>
  <c r="AA39" i="8"/>
  <c r="AC38" i="6"/>
  <c r="E59" i="8"/>
  <c r="D44" i="6"/>
  <c r="C68" i="8"/>
  <c r="D16" i="7"/>
  <c r="C58" i="7"/>
  <c r="F34" i="7"/>
  <c r="C20" i="8"/>
  <c r="AD32" i="6"/>
  <c r="D87" i="6"/>
  <c r="C43" i="6"/>
  <c r="F13" i="7"/>
  <c r="G21" i="6"/>
  <c r="F14" i="2"/>
  <c r="AB79" i="8"/>
  <c r="AC91" i="8"/>
  <c r="G36" i="7"/>
  <c r="AB18" i="6"/>
  <c r="D79" i="6"/>
  <c r="AD64" i="8"/>
  <c r="AB42" i="8"/>
  <c r="AD16" i="8"/>
  <c r="AB90" i="8"/>
  <c r="AB43" i="6"/>
  <c r="G91" i="2"/>
  <c r="AA19" i="6"/>
  <c r="G65" i="7"/>
  <c r="AD84" i="8"/>
  <c r="F13" i="8"/>
  <c r="AD46" i="8"/>
  <c r="F80" i="7"/>
  <c r="AB19" i="6"/>
  <c r="E13" i="6"/>
  <c r="G37" i="2"/>
  <c r="AC21" i="8"/>
  <c r="E64" i="6"/>
  <c r="G15" i="2"/>
  <c r="C41" i="6"/>
  <c r="D46" i="7"/>
  <c r="AA66" i="7"/>
  <c r="C63" i="7"/>
  <c r="D83" i="8"/>
  <c r="F40" i="7"/>
  <c r="C64" i="7"/>
  <c r="F79" i="8"/>
  <c r="E10" i="7"/>
  <c r="E55" i="6"/>
  <c r="AD38" i="7"/>
  <c r="H83" i="8"/>
  <c r="E89" i="7"/>
  <c r="E63" i="7"/>
  <c r="E13" i="7"/>
  <c r="G66" i="8"/>
  <c r="C79" i="6"/>
  <c r="AD55" i="8"/>
  <c r="E85" i="7"/>
  <c r="E45" i="6"/>
  <c r="H62" i="2"/>
  <c r="C14" i="6"/>
  <c r="C55" i="7"/>
  <c r="E82" i="7"/>
  <c r="AA33" i="7"/>
  <c r="D85" i="8"/>
  <c r="F42" i="7"/>
  <c r="C15" i="7"/>
  <c r="D92" i="2"/>
  <c r="C38" i="6"/>
  <c r="AA17" i="8"/>
  <c r="AC23" i="6"/>
  <c r="E19" i="2"/>
  <c r="E87" i="8"/>
  <c r="H23" i="8"/>
  <c r="F17" i="6"/>
  <c r="G36" i="8"/>
  <c r="D23" i="2"/>
  <c r="AC37" i="6"/>
  <c r="G19" i="2"/>
  <c r="F69" i="7"/>
  <c r="E81" i="2"/>
  <c r="G81" i="8"/>
  <c r="D32" i="8"/>
  <c r="H57" i="6"/>
  <c r="C92" i="8"/>
  <c r="AD9" i="6"/>
  <c r="H81" i="8"/>
  <c r="F56" i="7"/>
  <c r="E36" i="2"/>
  <c r="AC59" i="7"/>
  <c r="E22" i="6"/>
  <c r="AD61" i="7"/>
  <c r="H57" i="7"/>
  <c r="AD13" i="7"/>
  <c r="AA32" i="8"/>
  <c r="H14" i="7"/>
  <c r="F42" i="2"/>
  <c r="C19" i="7"/>
  <c r="E46" i="6"/>
  <c r="E67" i="7"/>
  <c r="E60" i="2"/>
  <c r="G80" i="7"/>
  <c r="E14" i="6"/>
  <c r="C88" i="7"/>
  <c r="AB40" i="6"/>
  <c r="F65" i="8"/>
  <c r="G63" i="8"/>
  <c r="G83" i="6"/>
  <c r="D34" i="2"/>
  <c r="AA83" i="8"/>
  <c r="G88" i="7"/>
  <c r="E10" i="6"/>
  <c r="C66" i="7"/>
  <c r="D66" i="6"/>
  <c r="H45" i="2"/>
  <c r="G9" i="2"/>
  <c r="H59" i="2"/>
  <c r="G17" i="2"/>
  <c r="AA68" i="8"/>
  <c r="H82" i="6"/>
  <c r="F32" i="2"/>
  <c r="AC43" i="6"/>
  <c r="AD23" i="7"/>
  <c r="AC13" i="6"/>
  <c r="AD66" i="8"/>
  <c r="G63" i="2"/>
  <c r="F34" i="8"/>
  <c r="D34" i="6"/>
  <c r="G43" i="2"/>
  <c r="C11" i="6"/>
  <c r="AA20" i="8"/>
  <c r="F16" i="7"/>
  <c r="D88" i="2"/>
  <c r="G79" i="6"/>
  <c r="E12" i="7"/>
  <c r="AC33" i="7"/>
  <c r="C85" i="7"/>
  <c r="AA78" i="8"/>
  <c r="F62" i="6"/>
  <c r="G68" i="7"/>
  <c r="F79" i="2"/>
  <c r="D9" i="7"/>
  <c r="C91" i="6"/>
  <c r="AD92" i="8"/>
  <c r="AB14" i="7"/>
  <c r="AD64" i="7"/>
  <c r="D36" i="7"/>
  <c r="G91" i="6"/>
  <c r="H37" i="6"/>
  <c r="H40" i="7"/>
  <c r="E80" i="7"/>
  <c r="H86" i="7"/>
  <c r="AD44" i="6"/>
  <c r="AD44" i="8"/>
  <c r="H80" i="6"/>
  <c r="AA41" i="7"/>
  <c r="H13" i="6"/>
  <c r="H88" i="6"/>
  <c r="C66" i="8"/>
  <c r="C63" i="6"/>
  <c r="H45" i="6"/>
  <c r="AD60" i="7"/>
  <c r="AA42" i="8"/>
  <c r="AC63" i="7"/>
  <c r="AB56" i="8"/>
  <c r="D60" i="2"/>
  <c r="E18" i="6"/>
  <c r="AA32" i="6"/>
  <c r="F16" i="2"/>
  <c r="E87" i="6"/>
  <c r="H58" i="7"/>
  <c r="AA66" i="8"/>
  <c r="G87" i="7"/>
  <c r="E90" i="8"/>
  <c r="F86" i="2"/>
  <c r="AD32" i="8"/>
  <c r="F34" i="6"/>
  <c r="H84" i="7"/>
  <c r="AB46" i="6"/>
  <c r="AC78" i="8"/>
  <c r="D41" i="7"/>
  <c r="C85" i="8"/>
  <c r="AC56" i="8"/>
  <c r="AD78" i="8"/>
  <c r="E82" i="2"/>
  <c r="AD80" i="8"/>
  <c r="AD12" i="6"/>
  <c r="AA16" i="8"/>
  <c r="H9" i="7"/>
  <c r="D21" i="6"/>
  <c r="H19" i="8"/>
  <c r="C60" i="8"/>
  <c r="AB19" i="8"/>
  <c r="G65" i="8"/>
  <c r="F46" i="2"/>
  <c r="D22" i="2"/>
  <c r="G84" i="7"/>
  <c r="AA44" i="8"/>
  <c r="E22" i="8"/>
  <c r="D60" i="8"/>
  <c r="AD34" i="8"/>
  <c r="AD19" i="7"/>
  <c r="AC15" i="6"/>
  <c r="F12" i="6"/>
  <c r="H43" i="2"/>
  <c r="H37" i="2"/>
  <c r="G59" i="6"/>
  <c r="C85" i="6"/>
  <c r="AA21" i="6"/>
  <c r="AD40" i="6"/>
  <c r="F90" i="6"/>
  <c r="H92" i="6"/>
  <c r="G39" i="6"/>
  <c r="H42" i="7"/>
  <c r="H58" i="8"/>
  <c r="H90" i="7"/>
  <c r="H82" i="8"/>
  <c r="AC57" i="8"/>
  <c r="AA39" i="6"/>
  <c r="H88" i="8"/>
  <c r="F15" i="6"/>
  <c r="AD37" i="6"/>
  <c r="H10" i="8"/>
  <c r="H85" i="6"/>
  <c r="H34" i="8"/>
  <c r="AA15" i="8"/>
  <c r="G9" i="7"/>
  <c r="H40" i="8"/>
  <c r="F39" i="6"/>
  <c r="G69" i="8"/>
  <c r="E19" i="6"/>
  <c r="H37" i="7"/>
  <c r="E89" i="8"/>
  <c r="AD9" i="8"/>
  <c r="C84" i="2"/>
  <c r="F16" i="8"/>
  <c r="D61" i="6"/>
  <c r="H69" i="8"/>
  <c r="G14" i="7"/>
  <c r="C16" i="6"/>
  <c r="C10" i="8"/>
  <c r="G83" i="8"/>
  <c r="C78" i="7"/>
  <c r="AD14" i="6"/>
  <c r="C12" i="2"/>
  <c r="AD40" i="8"/>
  <c r="H36" i="8"/>
  <c r="H80" i="7"/>
  <c r="H84" i="8"/>
  <c r="AB44" i="6"/>
  <c r="D16" i="2"/>
  <c r="C59" i="6"/>
  <c r="F9" i="7"/>
  <c r="H9" i="2"/>
  <c r="F55" i="8"/>
  <c r="AD88" i="8"/>
  <c r="H64" i="7"/>
  <c r="AD10" i="6"/>
  <c r="G23" i="2"/>
  <c r="G15" i="6"/>
  <c r="F33" i="7"/>
  <c r="F80" i="6"/>
  <c r="F82" i="2"/>
  <c r="G87" i="6"/>
  <c r="F69" i="6"/>
  <c r="AA11" i="7"/>
  <c r="F44" i="7"/>
  <c r="AA18" i="8"/>
  <c r="AC67" i="7"/>
  <c r="AD69" i="7"/>
  <c r="F81" i="2"/>
  <c r="D43" i="6"/>
  <c r="AC11" i="7"/>
  <c r="F61" i="6"/>
  <c r="H13" i="2"/>
  <c r="G43" i="7"/>
  <c r="AD58" i="8"/>
  <c r="C23" i="7"/>
  <c r="G20" i="6"/>
  <c r="AB38" i="7"/>
  <c r="AA14" i="8"/>
  <c r="AB58" i="7"/>
  <c r="G16" i="2"/>
  <c r="H85" i="7"/>
  <c r="H19" i="2"/>
  <c r="G64" i="7"/>
  <c r="G85" i="8"/>
  <c r="F86" i="6"/>
  <c r="C78" i="8"/>
  <c r="AA13" i="8"/>
  <c r="G36" i="6"/>
  <c r="D60" i="7"/>
  <c r="AA62" i="8"/>
  <c r="F38" i="7"/>
  <c r="E86" i="8"/>
  <c r="D38" i="2"/>
  <c r="AB69" i="8"/>
  <c r="AA14" i="7"/>
  <c r="F38" i="2"/>
  <c r="AC9" i="7"/>
  <c r="F12" i="7"/>
  <c r="AA86" i="8"/>
  <c r="D32" i="7"/>
  <c r="E38" i="8"/>
  <c r="D10" i="2"/>
  <c r="H69" i="6"/>
  <c r="D12" i="6"/>
  <c r="AD33" i="7"/>
  <c r="H32" i="6"/>
  <c r="H83" i="7"/>
  <c r="C65" i="8"/>
  <c r="AD36" i="6"/>
  <c r="AC36" i="8"/>
  <c r="AC58" i="7"/>
  <c r="E56" i="2"/>
  <c r="AD21" i="6"/>
  <c r="E80" i="2"/>
  <c r="C32" i="8"/>
  <c r="AC33" i="8"/>
  <c r="E86" i="2"/>
  <c r="G90" i="7"/>
  <c r="D63" i="7"/>
  <c r="AA87" i="8"/>
  <c r="D60" i="6"/>
  <c r="H55" i="8"/>
  <c r="G59" i="8"/>
  <c r="G84" i="8"/>
  <c r="C88" i="2"/>
  <c r="F45" i="7"/>
  <c r="AC59" i="8"/>
  <c r="E57" i="2"/>
  <c r="E65" i="2"/>
  <c r="C45" i="8"/>
  <c r="AC60" i="8"/>
  <c r="C79" i="8"/>
  <c r="AB10" i="7"/>
  <c r="D63" i="2"/>
  <c r="E11" i="6"/>
  <c r="D87" i="2"/>
  <c r="C57" i="2"/>
  <c r="AB19" i="7"/>
  <c r="D10" i="6"/>
  <c r="D11" i="8"/>
  <c r="H34" i="6"/>
  <c r="D15" i="2"/>
  <c r="C45" i="6"/>
  <c r="D39" i="2"/>
  <c r="AA23" i="6"/>
  <c r="E82" i="6"/>
  <c r="D45" i="2"/>
  <c r="AA59" i="7"/>
  <c r="F84" i="6"/>
  <c r="AB35" i="7"/>
  <c r="H22" i="6"/>
  <c r="AD21" i="8"/>
  <c r="D14" i="6"/>
  <c r="G20" i="7"/>
  <c r="D40" i="6"/>
  <c r="C10" i="7"/>
  <c r="AA23" i="8"/>
  <c r="AB14" i="6"/>
  <c r="C22" i="8"/>
  <c r="G67" i="8"/>
  <c r="D35" i="8"/>
  <c r="C90" i="2"/>
  <c r="G44" i="7"/>
  <c r="C10" i="6"/>
  <c r="AD62" i="8"/>
  <c r="F62" i="2"/>
  <c r="H89" i="2"/>
  <c r="D17" i="2"/>
  <c r="E59" i="6"/>
  <c r="E60" i="6"/>
  <c r="F91" i="6"/>
  <c r="C41" i="7"/>
  <c r="AD20" i="8"/>
  <c r="D36" i="2"/>
  <c r="AD68" i="8"/>
  <c r="F90" i="2"/>
  <c r="E19" i="7"/>
  <c r="AB33" i="6"/>
  <c r="E32" i="7"/>
  <c r="G89" i="6"/>
  <c r="C37" i="6"/>
  <c r="E84" i="6"/>
  <c r="F67" i="6"/>
  <c r="G61" i="7"/>
  <c r="D22" i="7"/>
  <c r="F32" i="8"/>
  <c r="AD40" i="7"/>
  <c r="C80" i="8"/>
  <c r="D58" i="7"/>
  <c r="E14" i="2"/>
  <c r="C35" i="7"/>
  <c r="F59" i="6"/>
  <c r="H67" i="7"/>
  <c r="H35" i="2"/>
  <c r="E87" i="7"/>
  <c r="G20" i="2"/>
  <c r="C17" i="8"/>
  <c r="F10" i="6"/>
  <c r="E92" i="7"/>
  <c r="AD56" i="7"/>
  <c r="AB32" i="8"/>
  <c r="AD90" i="8"/>
  <c r="AD42" i="7"/>
  <c r="H21" i="2"/>
  <c r="AA63" i="7"/>
  <c r="E46" i="2"/>
  <c r="H33" i="7"/>
  <c r="G11" i="8"/>
  <c r="E66" i="8"/>
  <c r="AB22" i="6"/>
  <c r="AC86" i="8"/>
  <c r="H36" i="7"/>
  <c r="F89" i="8"/>
  <c r="G81" i="2"/>
  <c r="F61" i="7"/>
  <c r="F34" i="2"/>
  <c r="AA17" i="6"/>
  <c r="C92" i="6"/>
  <c r="G15" i="8"/>
  <c r="F36" i="8"/>
  <c r="F22" i="7"/>
  <c r="F79" i="7"/>
  <c r="H32" i="2"/>
  <c r="F19" i="8"/>
  <c r="AD37" i="8"/>
  <c r="G60" i="6"/>
  <c r="G10" i="6"/>
  <c r="AC12" i="6"/>
  <c r="G18" i="6"/>
  <c r="E39" i="2"/>
  <c r="F10" i="8"/>
  <c r="G43" i="8"/>
  <c r="AD61" i="8"/>
  <c r="AD39" i="6"/>
  <c r="G61" i="8"/>
  <c r="AC16" i="7"/>
  <c r="C81" i="8"/>
  <c r="C21" i="6"/>
  <c r="H59" i="7"/>
  <c r="AA85" i="8"/>
  <c r="G32" i="8"/>
  <c r="G61" i="2"/>
  <c r="F58" i="8"/>
  <c r="AC23" i="8"/>
  <c r="G85" i="2"/>
  <c r="E20" i="7"/>
  <c r="C42" i="7"/>
  <c r="F19" i="7"/>
  <c r="AD41" i="7"/>
  <c r="AD19" i="8"/>
  <c r="G58" i="6"/>
  <c r="D9" i="8"/>
  <c r="AB41" i="8"/>
  <c r="H14" i="6"/>
  <c r="D15" i="8"/>
  <c r="C68" i="2"/>
  <c r="AD33" i="6"/>
  <c r="D57" i="8"/>
  <c r="AC62" i="7"/>
  <c r="G38" i="8"/>
  <c r="AA46" i="7"/>
  <c r="D59" i="2"/>
  <c r="AC64" i="7"/>
  <c r="D22" i="6"/>
  <c r="AB89" i="8"/>
  <c r="AD34" i="6"/>
  <c r="AD33" i="8"/>
  <c r="C44" i="2"/>
  <c r="G38" i="7"/>
  <c r="F67" i="2"/>
  <c r="C36" i="7"/>
  <c r="H15" i="6"/>
  <c r="C37" i="2"/>
  <c r="AB67" i="8"/>
  <c r="C55" i="8"/>
  <c r="D39" i="8"/>
  <c r="C36" i="2"/>
  <c r="G62" i="7"/>
  <c r="F91" i="2"/>
  <c r="C66" i="2"/>
  <c r="H86" i="2"/>
  <c r="AC13" i="7"/>
  <c r="D58" i="2"/>
  <c r="C81" i="6"/>
  <c r="AA40" i="6"/>
  <c r="H82" i="2"/>
  <c r="AC17" i="7"/>
  <c r="D38" i="7"/>
  <c r="E83" i="2"/>
  <c r="AA55" i="7"/>
  <c r="H22" i="2"/>
  <c r="E35" i="7"/>
  <c r="AA16" i="6"/>
  <c r="D46" i="2"/>
  <c r="G57" i="6"/>
  <c r="C69" i="7"/>
  <c r="E58" i="6"/>
  <c r="D21" i="2"/>
  <c r="E39" i="7"/>
  <c r="AB16" i="7"/>
  <c r="F12" i="8"/>
  <c r="AB42" i="7"/>
  <c r="F92" i="7"/>
  <c r="AD34" i="7"/>
  <c r="E12" i="2"/>
  <c r="G39" i="7"/>
  <c r="E38" i="6"/>
  <c r="G45" i="7"/>
  <c r="H10" i="7"/>
  <c r="H62" i="7"/>
  <c r="E44" i="2"/>
  <c r="G85" i="7"/>
  <c r="E68" i="2"/>
  <c r="H42" i="8"/>
  <c r="AC9" i="8"/>
  <c r="AB84" i="8"/>
  <c r="E17" i="2"/>
  <c r="AB20" i="7"/>
  <c r="H80" i="2"/>
  <c r="D42" i="7"/>
  <c r="E20" i="2"/>
  <c r="D80" i="7"/>
  <c r="H46" i="7"/>
  <c r="E14" i="8"/>
  <c r="H34" i="2"/>
  <c r="H66" i="8"/>
  <c r="G21" i="8"/>
  <c r="AB36" i="8"/>
  <c r="E9" i="2"/>
  <c r="E46" i="7"/>
  <c r="C17" i="2"/>
  <c r="E55" i="8"/>
  <c r="C66" i="6"/>
  <c r="E13" i="8"/>
  <c r="F88" i="8"/>
  <c r="H84" i="6"/>
  <c r="AB12" i="8"/>
  <c r="C39" i="2"/>
  <c r="E62" i="7"/>
  <c r="C18" i="2"/>
  <c r="H59" i="6"/>
  <c r="D10" i="7"/>
  <c r="AD15" i="7"/>
  <c r="H22" i="7"/>
  <c r="D86" i="2"/>
  <c r="H12" i="8"/>
  <c r="AA45" i="8"/>
  <c r="AD89" i="8"/>
  <c r="AC36" i="7"/>
  <c r="F40" i="6"/>
  <c r="AD11" i="6"/>
  <c r="F64" i="6"/>
  <c r="F60" i="2"/>
  <c r="AA60" i="7"/>
  <c r="AC87" i="8"/>
  <c r="G60" i="8"/>
  <c r="E22" i="2"/>
  <c r="H60" i="8"/>
  <c r="C23" i="8"/>
  <c r="E18" i="8"/>
  <c r="C16" i="2"/>
  <c r="D14" i="8"/>
  <c r="F39" i="2"/>
  <c r="E21" i="7"/>
  <c r="H21" i="6"/>
  <c r="D20" i="7"/>
  <c r="AC84" i="8"/>
  <c r="E17" i="8"/>
  <c r="E42" i="8"/>
  <c r="C40" i="2"/>
  <c r="G56" i="6"/>
  <c r="E85" i="8"/>
  <c r="AC12" i="7"/>
  <c r="AA12" i="6"/>
  <c r="D82" i="2"/>
  <c r="AB18" i="8"/>
  <c r="AB15" i="6"/>
  <c r="D88" i="8"/>
  <c r="G34" i="2"/>
  <c r="C43" i="8"/>
  <c r="G82" i="2"/>
  <c r="AA65" i="8"/>
  <c r="E41" i="2"/>
  <c r="F63" i="7"/>
  <c r="E69" i="8"/>
  <c r="G60" i="7"/>
  <c r="D44" i="2"/>
  <c r="AB66" i="8"/>
  <c r="AB23" i="6"/>
  <c r="D64" i="8"/>
  <c r="F65" i="2"/>
  <c r="D39" i="6"/>
  <c r="E69" i="6"/>
  <c r="F43" i="2"/>
  <c r="AB59" i="7"/>
  <c r="D78" i="6"/>
  <c r="D59" i="8"/>
  <c r="C58" i="2"/>
  <c r="D56" i="8"/>
  <c r="F89" i="2"/>
  <c r="D55" i="6"/>
  <c r="AD65" i="8"/>
  <c r="G80" i="2"/>
  <c r="AA33" i="8"/>
  <c r="G32" i="2"/>
  <c r="E45" i="8"/>
  <c r="G19" i="7"/>
  <c r="AD79" i="8"/>
  <c r="AD14" i="7"/>
  <c r="F90" i="7"/>
  <c r="G90" i="6"/>
  <c r="E69" i="7"/>
  <c r="AC42" i="6"/>
  <c r="C11" i="8"/>
  <c r="E61" i="7"/>
  <c r="E20" i="8"/>
  <c r="AB56" i="7"/>
  <c r="AA88" i="8"/>
  <c r="E89" i="6"/>
  <c r="D61" i="8"/>
  <c r="D82" i="6"/>
  <c r="AB59" i="8"/>
  <c r="H60" i="6"/>
  <c r="AB15" i="8"/>
  <c r="E23" i="2"/>
  <c r="C67" i="2"/>
  <c r="AA20" i="7"/>
  <c r="F37" i="6"/>
  <c r="G12" i="8"/>
  <c r="H62" i="6"/>
  <c r="F21" i="8"/>
  <c r="G14" i="2"/>
  <c r="AA40" i="7"/>
  <c r="H15" i="2"/>
  <c r="AA56" i="7"/>
  <c r="D55" i="2"/>
  <c r="G17" i="6"/>
  <c r="G13" i="2"/>
  <c r="F57" i="7"/>
  <c r="AC36" i="6"/>
  <c r="AA16" i="7"/>
  <c r="G62" i="2"/>
  <c r="AA32" i="7"/>
  <c r="F88" i="2"/>
  <c r="G61" i="6"/>
  <c r="D62" i="2"/>
  <c r="AB37" i="8"/>
  <c r="D79" i="2"/>
  <c r="E69" i="2"/>
  <c r="G65" i="2"/>
  <c r="F41" i="7"/>
  <c r="C9" i="6"/>
  <c r="E39" i="8"/>
  <c r="C42" i="8"/>
  <c r="F78" i="6"/>
  <c r="H57" i="8"/>
  <c r="F82" i="6"/>
  <c r="C34" i="7"/>
  <c r="E9" i="6"/>
  <c r="F37" i="7"/>
  <c r="C43" i="2"/>
  <c r="AC61" i="8"/>
  <c r="G66" i="2"/>
  <c r="E59" i="7"/>
  <c r="AC40" i="6"/>
  <c r="AC37" i="7"/>
  <c r="H46" i="8"/>
  <c r="D32" i="2"/>
  <c r="G33" i="7"/>
  <c r="C14" i="2"/>
  <c r="H23" i="2"/>
  <c r="G10" i="8"/>
  <c r="G18" i="2"/>
  <c r="D79" i="7"/>
  <c r="D88" i="7"/>
  <c r="C19" i="2"/>
  <c r="AC66" i="7"/>
  <c r="C62" i="2"/>
  <c r="H43" i="7"/>
  <c r="D9" i="2"/>
  <c r="C13" i="7"/>
  <c r="C23" i="2"/>
  <c r="D36" i="8"/>
  <c r="D41" i="6"/>
  <c r="H90" i="2"/>
  <c r="G67" i="7"/>
  <c r="F18" i="2"/>
  <c r="F80" i="8"/>
  <c r="AB13" i="6"/>
  <c r="AB21" i="6"/>
  <c r="D13" i="8"/>
  <c r="G16" i="7"/>
  <c r="AC67" i="8"/>
  <c r="G87" i="8"/>
</calcChain>
</file>

<file path=xl/sharedStrings.xml><?xml version="1.0" encoding="utf-8"?>
<sst xmlns="http://schemas.openxmlformats.org/spreadsheetml/2006/main" count="1698" uniqueCount="218">
  <si>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</si>
  <si>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</si>
  <si>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</si>
  <si>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</si>
  <si>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</si>
  <si>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</si>
  <si>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</si>
  <si>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</si>
  <si>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</si>
  <si>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</si>
  <si>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</si>
  <si>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</si>
  <si>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</si>
  <si>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</si>
  <si>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</si>
  <si>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</si>
  <si>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</si>
  <si>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</si>
  <si>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</si>
  <si>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</si>
  <si>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</si>
  <si>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</si>
  <si>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</si>
  <si>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</si>
  <si>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</si>
  <si>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</si>
  <si>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</si>
  <si>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</si>
  <si>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</si>
  <si>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</si>
  <si>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</si>
  <si>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</si>
  <si>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</si>
  <si>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</si>
  <si>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</si>
  <si>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</si>
  <si>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</si>
  <si>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</si>
  <si>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</si>
  <si>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</si>
  <si>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</si>
  <si>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</si>
  <si>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</si>
  <si>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</si>
  <si>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</si>
  <si>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</si>
  <si>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</si>
  <si>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</si>
  <si>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</si>
  <si>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</si>
  <si>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</si>
  <si>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</si>
  <si>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</si>
  <si>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</si>
  <si>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</si>
  <si>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</si>
  <si>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</si>
  <si>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</si>
  <si>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</si>
  <si>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</si>
  <si>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</si>
  <si>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</si>
  <si>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</si>
  <si>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</si>
  <si>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</si>
  <si>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</si>
  <si>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</si>
  <si>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</si>
  <si>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</si>
  <si>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</si>
  <si>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</si>
  <si>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</si>
  <si>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</si>
  <si>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</si>
  <si>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</si>
  <si>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</si>
  <si>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</si>
  <si>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</si>
  <si>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Bảo</t>
  </si>
  <si>
    <t>Bình</t>
  </si>
  <si>
    <t>Quốc</t>
  </si>
  <si>
    <t>Hùng</t>
  </si>
  <si>
    <t>Đức</t>
  </si>
  <si>
    <t>Đạt</t>
  </si>
  <si>
    <t>Quang</t>
  </si>
  <si>
    <t>Nam</t>
  </si>
  <si>
    <t>Duy</t>
  </si>
  <si>
    <t>Giang</t>
  </si>
  <si>
    <t>Huy</t>
  </si>
  <si>
    <t>Hưng</t>
  </si>
  <si>
    <t>Khoa</t>
  </si>
  <si>
    <t>Minh</t>
  </si>
  <si>
    <t>Nhân</t>
  </si>
  <si>
    <t>Phương</t>
  </si>
  <si>
    <t>Sơn</t>
  </si>
  <si>
    <t>Thắng</t>
  </si>
  <si>
    <t>Trung</t>
  </si>
  <si>
    <t>Dương</t>
  </si>
  <si>
    <t>Tuấn</t>
  </si>
  <si>
    <t>Thái</t>
  </si>
  <si>
    <t>Vương</t>
  </si>
  <si>
    <t>Thuận</t>
  </si>
  <si>
    <t>Phước</t>
  </si>
  <si>
    <t>Nguyên</t>
  </si>
  <si>
    <t>Tiến</t>
  </si>
  <si>
    <t>An</t>
  </si>
  <si>
    <t>Doãn</t>
  </si>
  <si>
    <t>Tân</t>
  </si>
  <si>
    <t>Hải</t>
  </si>
  <si>
    <t>Vũ</t>
  </si>
  <si>
    <t>Phú</t>
  </si>
  <si>
    <t>Trí</t>
  </si>
  <si>
    <t>Nghĩa</t>
  </si>
  <si>
    <t>Thạch</t>
  </si>
  <si>
    <t>Phúc</t>
  </si>
  <si>
    <t>Vi</t>
  </si>
  <si>
    <t>Tài</t>
  </si>
  <si>
    <t>Ánh</t>
  </si>
  <si>
    <t>Lê Hoàng</t>
  </si>
  <si>
    <t>Thiện</t>
  </si>
  <si>
    <t>Khanh</t>
  </si>
  <si>
    <t>Lê Thanh</t>
  </si>
  <si>
    <t>Lê Đức</t>
  </si>
  <si>
    <t>Duẩn</t>
  </si>
  <si>
    <t>Long</t>
  </si>
  <si>
    <t>Trường</t>
  </si>
  <si>
    <t>Lê Minh</t>
  </si>
  <si>
    <t>Thọ</t>
  </si>
  <si>
    <t>Trần Minh</t>
  </si>
  <si>
    <t>1</t>
  </si>
  <si>
    <t>Nguyễn Kim</t>
  </si>
  <si>
    <t>Khải</t>
  </si>
  <si>
    <t>Nguyễn Hoàng</t>
  </si>
  <si>
    <t>Nguyễn Thanh</t>
  </si>
  <si>
    <t>Nguyễn Ngọc</t>
  </si>
  <si>
    <t>Nguyễn Hữu</t>
  </si>
  <si>
    <t>Lê Nguyên</t>
  </si>
  <si>
    <t>Nguyễn Quốc</t>
  </si>
  <si>
    <t>Nguyễn Anh</t>
  </si>
  <si>
    <t>Nguyễn Hồng</t>
  </si>
  <si>
    <t>Nguyễn Xuân</t>
  </si>
  <si>
    <t>Lê Duy</t>
  </si>
  <si>
    <t>Vũ Trường</t>
  </si>
  <si>
    <t>Trần Hồng</t>
  </si>
  <si>
    <t>Dương Ngọc</t>
  </si>
  <si>
    <t>Nguyễn Huỳnh</t>
  </si>
  <si>
    <t>Kim Ngọc</t>
  </si>
  <si>
    <t>Nguyễn Đăng</t>
  </si>
  <si>
    <t>Nguyễn Huy</t>
  </si>
  <si>
    <t>Hồ Ngọc</t>
  </si>
  <si>
    <t>Huỳnh Ngọc</t>
  </si>
  <si>
    <t>Nguyễn Đắc</t>
  </si>
  <si>
    <t>Lê Viết</t>
  </si>
  <si>
    <t/>
  </si>
  <si>
    <t>Trần Văn</t>
  </si>
  <si>
    <t>Dương Minh</t>
  </si>
  <si>
    <t>Lê Đại</t>
  </si>
  <si>
    <t>Võ Thế</t>
  </si>
  <si>
    <t>Nợ HP</t>
  </si>
  <si>
    <t>DANH SÁCH SINH VIÊN DỰ THI KTHP 2017-2018</t>
  </si>
  <si>
    <t>Ng. Thị Kim Phượng</t>
  </si>
  <si>
    <t>CMU-ENG 130 AIS</t>
  </si>
  <si>
    <t>Huỳnh Bá Gia</t>
  </si>
  <si>
    <t>Huỳnh Văn Quốc</t>
  </si>
  <si>
    <t>Ngô Hà Văn</t>
  </si>
  <si>
    <t>Đinh Tiến Thành</t>
  </si>
  <si>
    <t>Trần Phan Hoàng</t>
  </si>
  <si>
    <t>Võ Đình</t>
  </si>
  <si>
    <t>Lê Nguyễn Hữu</t>
  </si>
  <si>
    <t>Nguyễn Văn Trần</t>
  </si>
  <si>
    <t>Hoàng Vũ</t>
  </si>
  <si>
    <t>Nguyễn Viết</t>
  </si>
  <si>
    <t>Nguyễn Đặng</t>
  </si>
  <si>
    <t>Phạm Tấn Anh</t>
  </si>
  <si>
    <t>Phan Hiếu</t>
  </si>
  <si>
    <t>Võ Hoàng Quốc</t>
  </si>
  <si>
    <t>Phùng Đăng Hoàng</t>
  </si>
  <si>
    <t>Huỳnh Đức</t>
  </si>
  <si>
    <t>Đặng Vương</t>
  </si>
  <si>
    <t>Cao Xuân</t>
  </si>
  <si>
    <t>Nguyễn Cửu</t>
  </si>
  <si>
    <t>Phan Nguyễn Minh</t>
  </si>
  <si>
    <t>Nguyễn Thị Tường</t>
  </si>
  <si>
    <t>Trịnh Quốc</t>
  </si>
  <si>
    <t>Nguyễn Đức Thuận</t>
  </si>
  <si>
    <t>CMU-ENG 130 CIS</t>
  </si>
  <si>
    <t>Lương Thế</t>
  </si>
  <si>
    <t>Phan Văn</t>
  </si>
  <si>
    <t>Phan Công Thanh</t>
  </si>
  <si>
    <t>Dương Đông</t>
  </si>
  <si>
    <t>Nguyễn Văn Đức</t>
  </si>
  <si>
    <t>Vũ Thành Gia</t>
  </si>
  <si>
    <t>Nguyễn Quang Công</t>
  </si>
  <si>
    <t>Đàm Hồ Duy</t>
  </si>
  <si>
    <t xml:space="preserve">Phan </t>
  </si>
  <si>
    <t>Mai Nhật</t>
  </si>
  <si>
    <t>Đào Văn</t>
  </si>
  <si>
    <t>313/1</t>
  </si>
  <si>
    <t>313/2</t>
  </si>
  <si>
    <t>307/2</t>
  </si>
  <si>
    <t>313/1-1-21</t>
  </si>
  <si>
    <t xml:space="preserve">      LẬP BẢNG                    GIÁM THỊ            GIÁM KHẢO 1            GIÁM KHẢO 2            TT KHẢO THÍ&amp;ĐBCL</t>
  </si>
  <si>
    <t>313/2-2-22</t>
  </si>
  <si>
    <t>307/2-3-22</t>
  </si>
  <si>
    <t>(LỚP: AIS-CIS)</t>
  </si>
  <si>
    <t>MÔN :Anh văn chuyên ngành cho SV CMU 1* MÃ MÔN:CMU-ENG130</t>
  </si>
  <si>
    <t>Thời gian:9H30 - Ngày 21/12/2017 - Phòng: 313/1 - cơ sở:  209 Phan Thanh</t>
  </si>
  <si>
    <t>K21CMUTPM</t>
  </si>
  <si>
    <t>ENG-CMU-ENG130-Suat 9H30 - Ngày 21/12/2017</t>
  </si>
  <si>
    <t>K21CMUTMT</t>
  </si>
  <si>
    <t>K22CMU-TPM</t>
  </si>
  <si>
    <t>K22MCMU-TCD</t>
  </si>
  <si>
    <t>Thời gian:9H30 - Ngày 21/12/2017 - Phòng: 313/2 - cơ sở:  209 Phan Thanh</t>
  </si>
  <si>
    <t>K21CMUTTT</t>
  </si>
  <si>
    <t>3</t>
  </si>
  <si>
    <t>Thời gian:9H30 - Ngày 21/12/2017 - Phòng: 307/2 - cơ sở:  209 Phan Thanh</t>
  </si>
  <si>
    <t>K22CMU-TMT</t>
  </si>
  <si>
    <t>K21CMUTCD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</si>
</sst>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4" formatCode="0.0##"/>
  </numFmts>
  <fonts count="158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0"/>
      <color theme="0"/>
      <name val="Times New Roman"/>
      <family val="1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Times New Roman"/>
      <family val="1"/>
      <charset val="163"/>
    </font>
  </fonts>
  <fills count="6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5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358">
    <xf numFmtId="0" fontId="0" fillId="0" borderId="0"/>
    <xf numFmtId="166" fontId="2" fillId="0" borderId="0" applyFont="0" applyFill="0" applyBorder="0" applyAlignment="0" applyProtection="0"/>
    <xf numFmtId="0" fontId="18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68" fontId="19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20" fillId="0" borderId="0"/>
    <xf numFmtId="184" fontId="41" fillId="0" borderId="0"/>
    <xf numFmtId="0" fontId="21" fillId="2" borderId="0"/>
    <xf numFmtId="0" fontId="22" fillId="2" borderId="0"/>
    <xf numFmtId="0" fontId="73" fillId="7" borderId="0" applyNumberFormat="0" applyBorder="0" applyAlignment="0" applyProtection="0"/>
    <xf numFmtId="0" fontId="73" fillId="8" borderId="0" applyNumberFormat="0" applyBorder="0" applyAlignment="0" applyProtection="0"/>
    <xf numFmtId="0" fontId="73" fillId="9" borderId="0" applyNumberFormat="0" applyBorder="0" applyAlignment="0" applyProtection="0"/>
    <xf numFmtId="0" fontId="73" fillId="10" borderId="0" applyNumberFormat="0" applyBorder="0" applyAlignment="0" applyProtection="0"/>
    <xf numFmtId="0" fontId="73" fillId="11" borderId="0" applyNumberFormat="0" applyBorder="0" applyAlignment="0" applyProtection="0"/>
    <xf numFmtId="0" fontId="73" fillId="12" borderId="0" applyNumberFormat="0" applyBorder="0" applyAlignment="0" applyProtection="0"/>
    <xf numFmtId="0" fontId="23" fillId="2" borderId="0"/>
    <xf numFmtId="185" fontId="43" fillId="0" borderId="0" applyFont="0" applyFill="0" applyBorder="0" applyAlignment="0" applyProtection="0"/>
    <xf numFmtId="186" fontId="43" fillId="0" borderId="0" applyFont="0" applyFill="0" applyBorder="0" applyAlignment="0" applyProtection="0"/>
    <xf numFmtId="0" fontId="24" fillId="0" borderId="0">
      <alignment wrapText="1"/>
    </xf>
    <xf numFmtId="0" fontId="73" fillId="13" borderId="0" applyNumberFormat="0" applyBorder="0" applyAlignment="0" applyProtection="0"/>
    <xf numFmtId="0" fontId="73" fillId="14" borderId="0" applyNumberFormat="0" applyBorder="0" applyAlignment="0" applyProtection="0"/>
    <xf numFmtId="0" fontId="73" fillId="15" borderId="0" applyNumberFormat="0" applyBorder="0" applyAlignment="0" applyProtection="0"/>
    <xf numFmtId="0" fontId="73" fillId="16" borderId="0" applyNumberFormat="0" applyBorder="0" applyAlignment="0" applyProtection="0"/>
    <xf numFmtId="0" fontId="73" fillId="17" borderId="0" applyNumberFormat="0" applyBorder="0" applyAlignment="0" applyProtection="0"/>
    <xf numFmtId="0" fontId="73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3" borderId="0" applyNumberFormat="0" applyBorder="0" applyAlignment="0" applyProtection="0"/>
    <xf numFmtId="0" fontId="74" fillId="24" borderId="0" applyNumberFormat="0" applyBorder="0" applyAlignment="0" applyProtection="0"/>
    <xf numFmtId="0" fontId="74" fillId="25" borderId="0" applyNumberFormat="0" applyBorder="0" applyAlignment="0" applyProtection="0"/>
    <xf numFmtId="0" fontId="74" fillId="26" borderId="0" applyNumberFormat="0" applyBorder="0" applyAlignment="0" applyProtection="0"/>
    <xf numFmtId="0" fontId="74" fillId="27" borderId="0" applyNumberFormat="0" applyBorder="0" applyAlignment="0" applyProtection="0"/>
    <xf numFmtId="0" fontId="74" fillId="28" borderId="0" applyNumberFormat="0" applyBorder="0" applyAlignment="0" applyProtection="0"/>
    <xf numFmtId="0" fontId="74" fillId="29" borderId="0" applyNumberFormat="0" applyBorder="0" applyAlignment="0" applyProtection="0"/>
    <xf numFmtId="0" fontId="74" fillId="30" borderId="0" applyNumberFormat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7" fontId="44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8" fontId="44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9" fontId="44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44" fillId="0" borderId="0" applyFont="0" applyFill="0" applyBorder="0" applyAlignment="0" applyProtection="0"/>
    <xf numFmtId="0" fontId="75" fillId="31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25" fillId="0" borderId="0"/>
    <xf numFmtId="0" fontId="65" fillId="0" borderId="0"/>
    <xf numFmtId="0" fontId="25" fillId="0" borderId="0"/>
    <xf numFmtId="37" fontId="45" fillId="0" borderId="0"/>
    <xf numFmtId="0" fontId="46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76" fillId="32" borderId="33" applyNumberFormat="0" applyAlignment="0" applyProtection="0"/>
    <xf numFmtId="0" fontId="47" fillId="0" borderId="0"/>
    <xf numFmtId="0" fontId="77" fillId="33" borderId="34" applyNumberFormat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6" fillId="0" borderId="0" applyFont="0" applyFill="0" applyBorder="0" applyAlignment="0" applyProtection="0"/>
    <xf numFmtId="171" fontId="26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6" fillId="0" borderId="0"/>
    <xf numFmtId="0" fontId="2" fillId="0" borderId="0" applyFont="0" applyFill="0" applyBorder="0" applyAlignment="0" applyProtection="0"/>
    <xf numFmtId="174" fontId="26" fillId="0" borderId="0"/>
    <xf numFmtId="0" fontId="2" fillId="0" borderId="0" applyFill="0" applyBorder="0" applyAlignment="0"/>
    <xf numFmtId="0" fontId="2" fillId="0" borderId="0" applyFill="0" applyBorder="0" applyAlignment="0"/>
    <xf numFmtId="0" fontId="78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79" fillId="34" borderId="0" applyNumberFormat="0" applyBorder="0" applyAlignment="0" applyProtection="0"/>
    <xf numFmtId="38" fontId="17" fillId="2" borderId="0" applyNumberFormat="0" applyBorder="0" applyAlignment="0" applyProtection="0"/>
    <xf numFmtId="38" fontId="17" fillId="2" borderId="0" applyNumberFormat="0" applyBorder="0" applyAlignment="0" applyProtection="0"/>
    <xf numFmtId="0" fontId="48" fillId="0" borderId="0">
      <alignment horizontal="left"/>
    </xf>
    <xf numFmtId="0" fontId="27" fillId="0" borderId="1" applyNumberFormat="0" applyAlignment="0" applyProtection="0">
      <alignment horizontal="left" vertical="center"/>
    </xf>
    <xf numFmtId="0" fontId="27" fillId="0" borderId="2">
      <alignment horizontal="left" vertical="center"/>
    </xf>
    <xf numFmtId="0" fontId="80" fillId="0" borderId="35" applyNumberFormat="0" applyFill="0" applyAlignment="0" applyProtection="0"/>
    <xf numFmtId="0" fontId="28" fillId="0" borderId="0" applyNumberFormat="0" applyFill="0" applyBorder="0" applyAlignment="0" applyProtection="0"/>
    <xf numFmtId="0" fontId="81" fillId="0" borderId="36" applyNumberFormat="0" applyFill="0" applyAlignment="0" applyProtection="0"/>
    <xf numFmtId="0" fontId="27" fillId="0" borderId="0" applyNumberFormat="0" applyFill="0" applyBorder="0" applyAlignment="0" applyProtection="0"/>
    <xf numFmtId="0" fontId="82" fillId="0" borderId="37" applyNumberFormat="0" applyFill="0" applyAlignment="0" applyProtection="0"/>
    <xf numFmtId="0" fontId="82" fillId="0" borderId="0" applyNumberFormat="0" applyFill="0" applyBorder="0" applyAlignment="0" applyProtection="0"/>
    <xf numFmtId="0" fontId="28" fillId="0" borderId="0" applyProtection="0"/>
    <xf numFmtId="0" fontId="28" fillId="0" borderId="0" applyProtection="0"/>
    <xf numFmtId="0" fontId="27" fillId="0" borderId="0" applyProtection="0"/>
    <xf numFmtId="0" fontId="27" fillId="0" borderId="0" applyProtection="0"/>
    <xf numFmtId="0" fontId="83" fillId="35" borderId="33" applyNumberFormat="0" applyAlignment="0" applyProtection="0"/>
    <xf numFmtId="10" fontId="17" fillId="3" borderId="3" applyNumberFormat="0" applyBorder="0" applyAlignment="0" applyProtection="0"/>
    <xf numFmtId="10" fontId="17" fillId="3" borderId="3" applyNumberFormat="0" applyBorder="0" applyAlignment="0" applyProtection="0"/>
    <xf numFmtId="0" fontId="66" fillId="0" borderId="0"/>
    <xf numFmtId="0" fontId="2" fillId="0" borderId="0" applyFill="0" applyBorder="0" applyAlignment="0"/>
    <xf numFmtId="0" fontId="2" fillId="0" borderId="0" applyFill="0" applyBorder="0" applyAlignment="0"/>
    <xf numFmtId="0" fontId="84" fillId="0" borderId="38" applyNumberFormat="0" applyFill="0" applyAlignment="0" applyProtection="0"/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49" fillId="0" borderId="4"/>
    <xf numFmtId="191" fontId="2" fillId="0" borderId="5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0" fillId="0" borderId="0" applyNumberFormat="0" applyFont="0" applyFill="0" applyAlignment="0"/>
    <xf numFmtId="0" fontId="85" fillId="36" borderId="0" applyNumberFormat="0" applyBorder="0" applyAlignment="0" applyProtection="0"/>
    <xf numFmtId="0" fontId="4" fillId="0" borderId="0"/>
    <xf numFmtId="37" fontId="31" fillId="0" borderId="0"/>
    <xf numFmtId="177" fontId="32" fillId="0" borderId="0"/>
    <xf numFmtId="0" fontId="2" fillId="0" borderId="0"/>
    <xf numFmtId="0" fontId="2" fillId="0" borderId="0"/>
    <xf numFmtId="0" fontId="15" fillId="0" borderId="0"/>
    <xf numFmtId="0" fontId="73" fillId="0" borderId="0"/>
    <xf numFmtId="0" fontId="15" fillId="0" borderId="0"/>
    <xf numFmtId="0" fontId="67" fillId="0" borderId="0"/>
    <xf numFmtId="0" fontId="2" fillId="0" borderId="0"/>
    <xf numFmtId="0" fontId="73" fillId="0" borderId="0"/>
    <xf numFmtId="0" fontId="73" fillId="0" borderId="0"/>
    <xf numFmtId="0" fontId="1" fillId="0" borderId="0"/>
    <xf numFmtId="0" fontId="73" fillId="0" borderId="0"/>
    <xf numFmtId="0" fontId="73" fillId="0" borderId="0"/>
    <xf numFmtId="0" fontId="86" fillId="0" borderId="0"/>
    <xf numFmtId="0" fontId="43" fillId="0" borderId="0"/>
    <xf numFmtId="0" fontId="8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68" fillId="0" borderId="0"/>
    <xf numFmtId="0" fontId="44" fillId="0" borderId="0"/>
    <xf numFmtId="0" fontId="56" fillId="37" borderId="39" applyNumberFormat="0" applyFont="0" applyAlignment="0" applyProtection="0"/>
    <xf numFmtId="0" fontId="87" fillId="32" borderId="40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9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50" fillId="0" borderId="4">
      <alignment horizontal="center"/>
    </xf>
    <xf numFmtId="3" fontId="29" fillId="0" borderId="0" applyFont="0" applyFill="0" applyBorder="0" applyAlignment="0" applyProtection="0"/>
    <xf numFmtId="0" fontId="29" fillId="4" borderId="0" applyNumberFormat="0" applyFont="0" applyBorder="0" applyAlignment="0" applyProtection="0"/>
    <xf numFmtId="3" fontId="34" fillId="0" borderId="0"/>
    <xf numFmtId="0" fontId="51" fillId="0" borderId="0"/>
    <xf numFmtId="0" fontId="49" fillId="0" borderId="0"/>
    <xf numFmtId="49" fontId="33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88" fillId="0" borderId="0" applyNumberFormat="0" applyFill="0" applyBorder="0" applyAlignment="0" applyProtection="0"/>
    <xf numFmtId="0" fontId="89" fillId="0" borderId="41" applyNumberFormat="0" applyFill="0" applyAlignment="0" applyProtection="0"/>
    <xf numFmtId="0" fontId="2" fillId="0" borderId="7" applyNumberFormat="0" applyFont="0" applyFill="0" applyAlignment="0" applyProtection="0"/>
    <xf numFmtId="0" fontId="90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7" fillId="0" borderId="0"/>
    <xf numFmtId="0" fontId="30" fillId="0" borderId="0"/>
    <xf numFmtId="168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39" fillId="0" borderId="0"/>
    <xf numFmtId="0" fontId="40" fillId="0" borderId="0"/>
    <xf numFmtId="181" fontId="16" fillId="0" borderId="0" applyFont="0" applyFill="0" applyBorder="0" applyAlignment="0" applyProtection="0"/>
    <xf numFmtId="164" fontId="41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>
      <alignment vertical="center"/>
    </xf>
    <xf numFmtId="0" fontId="73" fillId="0" borderId="0"/>
    <xf numFmtId="0" fontId="98" fillId="0" borderId="0"/>
    <xf numFmtId="0" fontId="99" fillId="0" borderId="0"/>
    <xf numFmtId="0" fontId="2" fillId="0" borderId="0"/>
    <xf numFmtId="0" fontId="2" fillId="0" borderId="0"/>
    <xf numFmtId="0" fontId="100" fillId="0" borderId="0"/>
    <xf numFmtId="0" fontId="21" fillId="41" borderId="0"/>
    <xf numFmtId="0" fontId="22" fillId="41" borderId="0"/>
    <xf numFmtId="0" fontId="56" fillId="42" borderId="0" applyNumberFormat="0" applyBorder="0" applyAlignment="0" applyProtection="0"/>
    <xf numFmtId="0" fontId="67" fillId="43" borderId="0" applyNumberFormat="0" applyBorder="0" applyAlignment="0" applyProtection="0"/>
    <xf numFmtId="0" fontId="56" fillId="44" borderId="0" applyNumberFormat="0" applyBorder="0" applyAlignment="0" applyProtection="0"/>
    <xf numFmtId="0" fontId="67" fillId="45" borderId="0" applyNumberFormat="0" applyBorder="0" applyAlignment="0" applyProtection="0"/>
    <xf numFmtId="0" fontId="56" fillId="46" borderId="0" applyNumberFormat="0" applyBorder="0" applyAlignment="0" applyProtection="0"/>
    <xf numFmtId="0" fontId="67" fillId="47" borderId="0" applyNumberFormat="0" applyBorder="0" applyAlignment="0" applyProtection="0"/>
    <xf numFmtId="0" fontId="56" fillId="42" borderId="0" applyNumberFormat="0" applyBorder="0" applyAlignment="0" applyProtection="0"/>
    <xf numFmtId="0" fontId="67" fillId="48" borderId="0" applyNumberFormat="0" applyBorder="0" applyAlignment="0" applyProtection="0"/>
    <xf numFmtId="0" fontId="56" fillId="49" borderId="0" applyNumberFormat="0" applyBorder="0" applyAlignment="0" applyProtection="0"/>
    <xf numFmtId="0" fontId="67" fillId="49" borderId="0" applyNumberFormat="0" applyBorder="0" applyAlignment="0" applyProtection="0"/>
    <xf numFmtId="0" fontId="56" fillId="44" borderId="0" applyNumberFormat="0" applyBorder="0" applyAlignment="0" applyProtection="0"/>
    <xf numFmtId="0" fontId="67" fillId="44" borderId="0" applyNumberFormat="0" applyBorder="0" applyAlignment="0" applyProtection="0"/>
    <xf numFmtId="0" fontId="23" fillId="41" borderId="0"/>
    <xf numFmtId="0" fontId="56" fillId="50" borderId="0" applyNumberFormat="0" applyBorder="0" applyAlignment="0" applyProtection="0"/>
    <xf numFmtId="0" fontId="67" fillId="51" borderId="0" applyNumberFormat="0" applyBorder="0" applyAlignment="0" applyProtection="0"/>
    <xf numFmtId="0" fontId="56" fillId="53" borderId="0" applyNumberFormat="0" applyBorder="0" applyAlignment="0" applyProtection="0"/>
    <xf numFmtId="0" fontId="67" fillId="53" borderId="0" applyNumberFormat="0" applyBorder="0" applyAlignment="0" applyProtection="0"/>
    <xf numFmtId="0" fontId="56" fillId="54" borderId="0" applyNumberFormat="0" applyBorder="0" applyAlignment="0" applyProtection="0"/>
    <xf numFmtId="0" fontId="67" fillId="55" borderId="0" applyNumberFormat="0" applyBorder="0" applyAlignment="0" applyProtection="0"/>
    <xf numFmtId="0" fontId="56" fillId="50" borderId="0" applyNumberFormat="0" applyBorder="0" applyAlignment="0" applyProtection="0"/>
    <xf numFmtId="0" fontId="67" fillId="48" borderId="0" applyNumberFormat="0" applyBorder="0" applyAlignment="0" applyProtection="0"/>
    <xf numFmtId="0" fontId="56" fillId="51" borderId="0" applyNumberFormat="0" applyBorder="0" applyAlignment="0" applyProtection="0"/>
    <xf numFmtId="0" fontId="67" fillId="51" borderId="0" applyNumberFormat="0" applyBorder="0" applyAlignment="0" applyProtection="0"/>
    <xf numFmtId="0" fontId="56" fillId="44" borderId="0" applyNumberFormat="0" applyBorder="0" applyAlignment="0" applyProtection="0"/>
    <xf numFmtId="0" fontId="67" fillId="56" borderId="0" applyNumberFormat="0" applyBorder="0" applyAlignment="0" applyProtection="0"/>
    <xf numFmtId="0" fontId="101" fillId="57" borderId="0" applyNumberFormat="0" applyBorder="0" applyAlignment="0" applyProtection="0"/>
    <xf numFmtId="0" fontId="119" fillId="58" borderId="0" applyNumberFormat="0" applyBorder="0" applyAlignment="0" applyProtection="0"/>
    <xf numFmtId="0" fontId="101" fillId="53" borderId="0" applyNumberFormat="0" applyBorder="0" applyAlignment="0" applyProtection="0"/>
    <xf numFmtId="0" fontId="119" fillId="53" borderId="0" applyNumberFormat="0" applyBorder="0" applyAlignment="0" applyProtection="0"/>
    <xf numFmtId="0" fontId="101" fillId="54" borderId="0" applyNumberFormat="0" applyBorder="0" applyAlignment="0" applyProtection="0"/>
    <xf numFmtId="0" fontId="119" fillId="55" borderId="0" applyNumberFormat="0" applyBorder="0" applyAlignment="0" applyProtection="0"/>
    <xf numFmtId="0" fontId="101" fillId="59" borderId="0" applyNumberFormat="0" applyBorder="0" applyAlignment="0" applyProtection="0"/>
    <xf numFmtId="0" fontId="119" fillId="60" borderId="0" applyNumberFormat="0" applyBorder="0" applyAlignment="0" applyProtection="0"/>
    <xf numFmtId="0" fontId="101" fillId="57" borderId="0" applyNumberFormat="0" applyBorder="0" applyAlignment="0" applyProtection="0"/>
    <xf numFmtId="0" fontId="119" fillId="57" borderId="0" applyNumberFormat="0" applyBorder="0" applyAlignment="0" applyProtection="0"/>
    <xf numFmtId="0" fontId="101" fillId="44" borderId="0" applyNumberFormat="0" applyBorder="0" applyAlignment="0" applyProtection="0"/>
    <xf numFmtId="0" fontId="119" fillId="61" borderId="0" applyNumberFormat="0" applyBorder="0" applyAlignment="0" applyProtection="0"/>
    <xf numFmtId="0" fontId="101" fillId="57" borderId="0" applyNumberFormat="0" applyBorder="0" applyAlignment="0" applyProtection="0"/>
    <xf numFmtId="0" fontId="119" fillId="52" borderId="0" applyNumberFormat="0" applyBorder="0" applyAlignment="0" applyProtection="0"/>
    <xf numFmtId="0" fontId="101" fillId="62" borderId="0" applyNumberFormat="0" applyBorder="0" applyAlignment="0" applyProtection="0"/>
    <xf numFmtId="0" fontId="119" fillId="62" borderId="0" applyNumberFormat="0" applyBorder="0" applyAlignment="0" applyProtection="0"/>
    <xf numFmtId="0" fontId="101" fillId="63" borderId="0" applyNumberFormat="0" applyBorder="0" applyAlignment="0" applyProtection="0"/>
    <xf numFmtId="0" fontId="119" fillId="63" borderId="0" applyNumberFormat="0" applyBorder="0" applyAlignment="0" applyProtection="0"/>
    <xf numFmtId="0" fontId="101" fillId="64" borderId="0" applyNumberFormat="0" applyBorder="0" applyAlignment="0" applyProtection="0"/>
    <xf numFmtId="0" fontId="119" fillId="60" borderId="0" applyNumberFormat="0" applyBorder="0" applyAlignment="0" applyProtection="0"/>
    <xf numFmtId="0" fontId="101" fillId="57" borderId="0" applyNumberFormat="0" applyBorder="0" applyAlignment="0" applyProtection="0"/>
    <xf numFmtId="0" fontId="119" fillId="57" borderId="0" applyNumberFormat="0" applyBorder="0" applyAlignment="0" applyProtection="0"/>
    <xf numFmtId="0" fontId="101" fillId="65" borderId="0" applyNumberFormat="0" applyBorder="0" applyAlignment="0" applyProtection="0"/>
    <xf numFmtId="0" fontId="119" fillId="65" borderId="0" applyNumberFormat="0" applyBorder="0" applyAlignment="0" applyProtection="0"/>
    <xf numFmtId="0" fontId="102" fillId="45" borderId="0" applyNumberFormat="0" applyBorder="0" applyAlignment="0" applyProtection="0"/>
    <xf numFmtId="0" fontId="121" fillId="45" borderId="0" applyNumberFormat="0" applyBorder="0" applyAlignment="0" applyProtection="0"/>
    <xf numFmtId="0" fontId="103" fillId="40" borderId="42" applyNumberFormat="0" applyAlignment="0" applyProtection="0"/>
    <xf numFmtId="0" fontId="123" fillId="66" borderId="43" applyNumberFormat="0" applyAlignment="0" applyProtection="0"/>
    <xf numFmtId="0" fontId="104" fillId="59" borderId="44" applyNumberFormat="0" applyAlignment="0" applyProtection="0"/>
    <xf numFmtId="0" fontId="125" fillId="67" borderId="45" applyNumberFormat="0" applyAlignment="0" applyProtection="0"/>
    <xf numFmtId="165" fontId="2" fillId="0" borderId="0" applyFont="0" applyFill="0" applyBorder="0" applyAlignment="0" applyProtection="0"/>
    <xf numFmtId="0" fontId="126" fillId="0" borderId="0"/>
    <xf numFmtId="0" fontId="10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06" fillId="47" borderId="0" applyNumberFormat="0" applyBorder="0" applyAlignment="0" applyProtection="0"/>
    <xf numFmtId="0" fontId="130" fillId="47" borderId="0" applyNumberFormat="0" applyBorder="0" applyAlignment="0" applyProtection="0"/>
    <xf numFmtId="0" fontId="107" fillId="0" borderId="46" applyNumberFormat="0" applyFill="0" applyAlignment="0" applyProtection="0"/>
    <xf numFmtId="0" fontId="108" fillId="0" borderId="47" applyNumberFormat="0" applyFill="0" applyAlignment="0" applyProtection="0"/>
    <xf numFmtId="0" fontId="109" fillId="0" borderId="48" applyNumberFormat="0" applyFill="0" applyAlignment="0" applyProtection="0"/>
    <xf numFmtId="0" fontId="134" fillId="0" borderId="49" applyNumberFormat="0" applyFill="0" applyAlignment="0" applyProtection="0"/>
    <xf numFmtId="0" fontId="109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28" fillId="0" borderId="0" applyProtection="0"/>
    <xf numFmtId="0" fontId="135" fillId="0" borderId="0" applyProtection="0"/>
    <xf numFmtId="0" fontId="136" fillId="0" borderId="0" applyNumberFormat="0" applyFill="0" applyBorder="0" applyAlignment="0" applyProtection="0">
      <alignment vertical="top"/>
      <protection locked="0"/>
    </xf>
    <xf numFmtId="0" fontId="110" fillId="44" borderId="42" applyNumberFormat="0" applyAlignment="0" applyProtection="0"/>
    <xf numFmtId="0" fontId="111" fillId="0" borderId="50" applyNumberFormat="0" applyFill="0" applyAlignment="0" applyProtection="0"/>
    <xf numFmtId="0" fontId="138" fillId="0" borderId="50" applyNumberFormat="0" applyFill="0" applyAlignment="0" applyProtection="0"/>
    <xf numFmtId="0" fontId="2" fillId="0" borderId="0" applyNumberFormat="0" applyFill="0" applyAlignment="0"/>
    <xf numFmtId="0" fontId="112" fillId="54" borderId="0" applyNumberFormat="0" applyBorder="0" applyAlignment="0" applyProtection="0"/>
    <xf numFmtId="0" fontId="140" fillId="54" borderId="0" applyNumberFormat="0" applyBorder="0" applyAlignment="0" applyProtection="0"/>
    <xf numFmtId="0" fontId="113" fillId="0" borderId="0"/>
    <xf numFmtId="0" fontId="113" fillId="0" borderId="0"/>
    <xf numFmtId="0" fontId="113" fillId="0" borderId="0"/>
    <xf numFmtId="0" fontId="1" fillId="0" borderId="0"/>
    <xf numFmtId="0" fontId="113" fillId="0" borderId="0"/>
    <xf numFmtId="0" fontId="68" fillId="0" borderId="0"/>
    <xf numFmtId="0" fontId="15" fillId="0" borderId="0"/>
    <xf numFmtId="0" fontId="1" fillId="0" borderId="0"/>
    <xf numFmtId="0" fontId="114" fillId="0" borderId="0"/>
    <xf numFmtId="0" fontId="2" fillId="0" borderId="0"/>
    <xf numFmtId="0" fontId="1" fillId="0" borderId="0"/>
    <xf numFmtId="0" fontId="2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63" fillId="46" borderId="32" applyNumberFormat="0" applyFont="0" applyAlignment="0" applyProtection="0"/>
    <xf numFmtId="0" fontId="67" fillId="46" borderId="51" applyNumberFormat="0" applyFont="0" applyAlignment="0" applyProtection="0"/>
    <xf numFmtId="0" fontId="115" fillId="40" borderId="43" applyNumberFormat="0" applyAlignment="0" applyProtection="0"/>
    <xf numFmtId="0" fontId="143" fillId="66" borderId="42" applyNumberFormat="0" applyAlignment="0" applyProtection="0"/>
    <xf numFmtId="9" fontId="6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6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57" fillId="0" borderId="53" applyNumberFormat="0" applyFill="0" applyAlignment="0" applyProtection="0"/>
    <xf numFmtId="0" fontId="117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00" fillId="0" borderId="0"/>
    <xf numFmtId="0" fontId="100" fillId="0" borderId="0" applyFill="0" applyBorder="0" applyAlignment="0"/>
    <xf numFmtId="9" fontId="151" fillId="0" borderId="6" applyNumberFormat="0" applyBorder="0"/>
    <xf numFmtId="0" fontId="142" fillId="40" borderId="43" applyNumberFormat="0" applyAlignment="0" applyProtection="0"/>
    <xf numFmtId="0" fontId="100" fillId="46" borderId="52" applyNumberFormat="0" applyFont="0" applyAlignment="0" applyProtection="0"/>
    <xf numFmtId="0" fontId="2" fillId="0" borderId="0"/>
    <xf numFmtId="0" fontId="2" fillId="0" borderId="0"/>
    <xf numFmtId="194" fontId="154" fillId="0" borderId="0"/>
    <xf numFmtId="37" fontId="153" fillId="0" borderId="0"/>
    <xf numFmtId="0" fontId="152" fillId="0" borderId="0"/>
    <xf numFmtId="0" fontId="139" fillId="54" borderId="0" applyNumberFormat="0" applyBorder="0" applyAlignment="0" applyProtection="0"/>
    <xf numFmtId="0" fontId="137" fillId="0" borderId="50" applyNumberFormat="0" applyFill="0" applyAlignment="0" applyProtection="0"/>
    <xf numFmtId="0" fontId="100" fillId="0" borderId="0" applyFill="0" applyBorder="0" applyAlignment="0"/>
    <xf numFmtId="0" fontId="150" fillId="44" borderId="42" applyNumberFormat="0" applyAlignment="0" applyProtection="0"/>
    <xf numFmtId="0" fontId="149" fillId="0" borderId="0" applyProtection="0"/>
    <xf numFmtId="0" fontId="135" fillId="0" borderId="0" applyProtection="0"/>
    <xf numFmtId="0" fontId="133" fillId="0" borderId="0" applyNumberFormat="0" applyFill="0" applyBorder="0" applyAlignment="0" applyProtection="0"/>
    <xf numFmtId="0" fontId="133" fillId="0" borderId="48" applyNumberFormat="0" applyFill="0" applyAlignment="0" applyProtection="0"/>
    <xf numFmtId="0" fontId="132" fillId="0" borderId="47" applyNumberFormat="0" applyFill="0" applyAlignment="0" applyProtection="0"/>
    <xf numFmtId="0" fontId="131" fillId="0" borderId="46" applyNumberFormat="0" applyFill="0" applyAlignment="0" applyProtection="0"/>
    <xf numFmtId="0" fontId="100" fillId="0" borderId="0" applyFill="0" applyBorder="0" applyAlignment="0"/>
    <xf numFmtId="0" fontId="129" fillId="47" borderId="0" applyNumberFormat="0" applyBorder="0" applyAlignment="0" applyProtection="0"/>
    <xf numFmtId="0" fontId="127" fillId="0" borderId="0" applyNumberFormat="0" applyFill="0" applyBorder="0" applyAlignment="0" applyProtection="0"/>
    <xf numFmtId="0" fontId="124" fillId="42" borderId="44" applyNumberFormat="0" applyAlignment="0" applyProtection="0"/>
    <xf numFmtId="165" fontId="2" fillId="0" borderId="0" quotePrefix="1" applyFont="0" applyFill="0" applyBorder="0" applyAlignment="0">
      <protection locked="0"/>
    </xf>
    <xf numFmtId="0" fontId="122" fillId="40" borderId="42" applyNumberFormat="0" applyAlignment="0" applyProtection="0"/>
    <xf numFmtId="0" fontId="100" fillId="0" borderId="0" applyFill="0" applyBorder="0" applyAlignment="0"/>
    <xf numFmtId="0" fontId="120" fillId="45" borderId="0" applyNumberFormat="0" applyBorder="0" applyAlignment="0" applyProtection="0"/>
    <xf numFmtId="0" fontId="118" fillId="65" borderId="0" applyNumberFormat="0" applyBorder="0" applyAlignment="0" applyProtection="0"/>
    <xf numFmtId="0" fontId="118" fillId="57" borderId="0" applyNumberFormat="0" applyBorder="0" applyAlignment="0" applyProtection="0"/>
    <xf numFmtId="0" fontId="118" fillId="64" borderId="0" applyNumberFormat="0" applyBorder="0" applyAlignment="0" applyProtection="0"/>
    <xf numFmtId="0" fontId="118" fillId="63" borderId="0" applyNumberFormat="0" applyBorder="0" applyAlignment="0" applyProtection="0"/>
    <xf numFmtId="0" fontId="118" fillId="62" borderId="0" applyNumberFormat="0" applyBorder="0" applyAlignment="0" applyProtection="0"/>
    <xf numFmtId="0" fontId="118" fillId="57" borderId="0" applyNumberFormat="0" applyBorder="0" applyAlignment="0" applyProtection="0"/>
    <xf numFmtId="0" fontId="118" fillId="44" borderId="0" applyNumberFormat="0" applyBorder="0" applyAlignment="0" applyProtection="0"/>
    <xf numFmtId="0" fontId="118" fillId="57" borderId="0" applyNumberFormat="0" applyBorder="0" applyAlignment="0" applyProtection="0"/>
    <xf numFmtId="0" fontId="118" fillId="42" borderId="0" applyNumberFormat="0" applyBorder="0" applyAlignment="0" applyProtection="0"/>
    <xf numFmtId="0" fontId="118" fillId="54" borderId="0" applyNumberFormat="0" applyBorder="0" applyAlignment="0" applyProtection="0"/>
    <xf numFmtId="0" fontId="118" fillId="53" borderId="0" applyNumberFormat="0" applyBorder="0" applyAlignment="0" applyProtection="0"/>
    <xf numFmtId="0" fontId="118" fillId="57" borderId="0" applyNumberFormat="0" applyBorder="0" applyAlignment="0" applyProtection="0"/>
    <xf numFmtId="0" fontId="1" fillId="44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4" borderId="0" applyNumberFormat="0" applyBorder="0" applyAlignment="0" applyProtection="0"/>
    <xf numFmtId="0" fontId="1" fillId="53" borderId="0" applyNumberFormat="0" applyBorder="0" applyAlignment="0" applyProtection="0"/>
    <xf numFmtId="0" fontId="1" fillId="52" borderId="0" applyNumberFormat="0" applyBorder="0" applyAlignment="0" applyProtection="0"/>
    <xf numFmtId="0" fontId="1" fillId="44" borderId="0" applyNumberFormat="0" applyBorder="0" applyAlignment="0" applyProtection="0"/>
    <xf numFmtId="0" fontId="1" fillId="49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44" borderId="0" applyNumberFormat="0" applyBorder="0" applyAlignment="0" applyProtection="0"/>
    <xf numFmtId="0" fontId="1" fillId="40" borderId="0" applyNumberFormat="0" applyBorder="0" applyAlignment="0" applyProtection="0"/>
    <xf numFmtId="0" fontId="100" fillId="0" borderId="0" applyFill="0" applyBorder="0" applyAlignment="0"/>
    <xf numFmtId="0" fontId="144" fillId="0" borderId="0" applyNumberFormat="0" applyFill="0" applyBorder="0" applyAlignment="0" applyProtection="0"/>
    <xf numFmtId="0" fontId="146" fillId="0" borderId="53" applyNumberFormat="0" applyFill="0" applyAlignment="0" applyProtection="0"/>
    <xf numFmtId="0" fontId="147" fillId="0" borderId="0" applyNumberFormat="0" applyFill="0" applyBorder="0" applyAlignment="0" applyProtection="0"/>
    <xf numFmtId="0" fontId="110" fillId="44" borderId="42" applyNumberFormat="0" applyAlignment="0" applyProtection="0"/>
    <xf numFmtId="0" fontId="2" fillId="0" borderId="0"/>
    <xf numFmtId="0" fontId="110" fillId="44" borderId="42" applyNumberFormat="0" applyAlignment="0" applyProtection="0"/>
  </cellStyleXfs>
  <cellXfs count="195">
    <xf numFmtId="0" fontId="0" fillId="0" borderId="0" xfId="0"/>
    <xf numFmtId="0" fontId="58" fillId="0" borderId="0" xfId="0" applyFont="1"/>
    <xf numFmtId="0" fontId="3" fillId="0" borderId="0" xfId="113" applyFont="1"/>
    <xf numFmtId="0" fontId="4" fillId="0" borderId="0" xfId="113" applyFont="1"/>
    <xf numFmtId="14" fontId="3" fillId="0" borderId="0" xfId="113" applyNumberFormat="1" applyFont="1" applyAlignment="1"/>
    <xf numFmtId="14" fontId="3" fillId="0" borderId="0" xfId="113" applyNumberFormat="1" applyFont="1" applyBorder="1" applyAlignment="1"/>
    <xf numFmtId="0" fontId="3" fillId="0" borderId="0" xfId="113" applyFont="1" applyAlignment="1">
      <alignment horizontal="center"/>
    </xf>
    <xf numFmtId="0" fontId="6" fillId="0" borderId="0" xfId="113" applyFont="1" applyAlignment="1">
      <alignment horizontal="center"/>
    </xf>
    <xf numFmtId="0" fontId="7" fillId="0" borderId="0" xfId="113" applyFont="1" applyBorder="1" applyAlignment="1">
      <alignment horizontal="left"/>
    </xf>
    <xf numFmtId="0" fontId="8" fillId="0" borderId="0" xfId="113" applyFont="1" applyBorder="1"/>
    <xf numFmtId="0" fontId="9" fillId="0" borderId="5" xfId="113" applyFont="1" applyBorder="1" applyAlignment="1">
      <alignment horizontal="center" vertical="center" wrapText="1"/>
    </xf>
    <xf numFmtId="0" fontId="10" fillId="0" borderId="0" xfId="113" applyFont="1"/>
    <xf numFmtId="0" fontId="9" fillId="0" borderId="8" xfId="113" applyFont="1" applyBorder="1" applyAlignment="1">
      <alignment horizontal="center" vertical="center" wrapText="1"/>
    </xf>
    <xf numFmtId="49" fontId="13" fillId="0" borderId="9" xfId="113" applyNumberFormat="1" applyFont="1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4" fillId="0" borderId="3" xfId="113" applyFont="1" applyBorder="1" applyAlignment="1">
      <alignment horizontal="right" vertical="center" wrapText="1"/>
    </xf>
    <xf numFmtId="0" fontId="14" fillId="0" borderId="3" xfId="113" applyFont="1" applyBorder="1" applyAlignment="1">
      <alignment horizontal="center" vertical="center" wrapText="1"/>
    </xf>
    <xf numFmtId="0" fontId="10" fillId="0" borderId="0" xfId="113" applyFont="1" applyAlignment="1">
      <alignment horizontal="center"/>
    </xf>
    <xf numFmtId="0" fontId="59" fillId="0" borderId="5" xfId="113" applyNumberFormat="1" applyFont="1" applyBorder="1" applyAlignment="1">
      <alignment horizontal="center"/>
    </xf>
    <xf numFmtId="0" fontId="7" fillId="0" borderId="0" xfId="113" applyFont="1" applyBorder="1" applyAlignment="1"/>
    <xf numFmtId="0" fontId="58" fillId="0" borderId="0" xfId="0" applyFont="1" applyAlignment="1"/>
    <xf numFmtId="0" fontId="0" fillId="0" borderId="0" xfId="0" applyAlignment="1"/>
    <xf numFmtId="0" fontId="5" fillId="0" borderId="0" xfId="113" applyFont="1" applyBorder="1" applyAlignment="1"/>
    <xf numFmtId="0" fontId="6" fillId="0" borderId="0" xfId="113" applyFont="1" applyAlignment="1"/>
    <xf numFmtId="0" fontId="58" fillId="0" borderId="5" xfId="0" applyFont="1" applyBorder="1"/>
    <xf numFmtId="0" fontId="58" fillId="0" borderId="8" xfId="0" applyFont="1" applyBorder="1"/>
    <xf numFmtId="0" fontId="59" fillId="0" borderId="8" xfId="113" applyNumberFormat="1" applyFont="1" applyBorder="1" applyAlignment="1">
      <alignment horizontal="center"/>
    </xf>
    <xf numFmtId="0" fontId="59" fillId="0" borderId="11" xfId="113" applyNumberFormat="1" applyFont="1" applyBorder="1" applyAlignment="1"/>
    <xf numFmtId="0" fontId="59" fillId="0" borderId="12" xfId="113" applyNumberFormat="1" applyFont="1" applyBorder="1" applyAlignment="1"/>
    <xf numFmtId="0" fontId="58" fillId="0" borderId="0" xfId="0" applyFont="1" applyAlignment="1">
      <alignment horizontal="center"/>
    </xf>
    <xf numFmtId="0" fontId="60" fillId="0" borderId="0" xfId="0" applyFont="1" applyAlignment="1"/>
    <xf numFmtId="0" fontId="60" fillId="0" borderId="0" xfId="0" applyFont="1"/>
    <xf numFmtId="0" fontId="59" fillId="0" borderId="13" xfId="113" applyNumberFormat="1" applyFont="1" applyBorder="1" applyAlignment="1"/>
    <xf numFmtId="0" fontId="59" fillId="0" borderId="14" xfId="113" applyNumberFormat="1" applyFont="1" applyBorder="1" applyAlignment="1"/>
    <xf numFmtId="14" fontId="53" fillId="0" borderId="0" xfId="113" applyNumberFormat="1" applyFont="1" applyAlignment="1"/>
    <xf numFmtId="9" fontId="54" fillId="5" borderId="3" xfId="113" applyNumberFormat="1" applyFont="1" applyFill="1" applyBorder="1" applyAlignment="1">
      <alignment horizontal="right" wrapText="1"/>
    </xf>
    <xf numFmtId="0" fontId="58" fillId="0" borderId="0" xfId="0" applyFont="1" applyBorder="1" applyAlignment="1"/>
    <xf numFmtId="0" fontId="58" fillId="0" borderId="10" xfId="0" applyFont="1" applyBorder="1"/>
    <xf numFmtId="0" fontId="59" fillId="0" borderId="10" xfId="113" applyNumberFormat="1" applyFont="1" applyBorder="1" applyAlignment="1">
      <alignment horizontal="center"/>
    </xf>
    <xf numFmtId="0" fontId="59" fillId="0" borderId="15" xfId="113" applyNumberFormat="1" applyFont="1" applyBorder="1" applyAlignment="1"/>
    <xf numFmtId="0" fontId="59" fillId="0" borderId="16" xfId="113" applyNumberFormat="1" applyFont="1" applyBorder="1" applyAlignment="1"/>
    <xf numFmtId="49" fontId="53" fillId="0" borderId="0" xfId="113" applyNumberFormat="1" applyFont="1" applyBorder="1" applyAlignment="1"/>
    <xf numFmtId="49" fontId="6" fillId="0" borderId="0" xfId="113" applyNumberFormat="1" applyFont="1" applyBorder="1" applyAlignment="1"/>
    <xf numFmtId="1" fontId="3" fillId="0" borderId="0" xfId="113" applyNumberFormat="1" applyFont="1" applyBorder="1" applyAlignment="1">
      <alignment horizontal="center" vertical="center"/>
    </xf>
    <xf numFmtId="0" fontId="58" fillId="0" borderId="0" xfId="0" applyFont="1" applyAlignment="1">
      <alignment horizontal="left"/>
    </xf>
    <xf numFmtId="49" fontId="8" fillId="0" borderId="0" xfId="113" applyNumberFormat="1" applyFont="1" applyBorder="1"/>
    <xf numFmtId="0" fontId="91" fillId="0" borderId="0" xfId="113" applyFont="1" applyBorder="1" applyAlignment="1"/>
    <xf numFmtId="0" fontId="92" fillId="0" borderId="0" xfId="0" applyFont="1" applyAlignment="1">
      <alignment horizontal="right"/>
    </xf>
    <xf numFmtId="0" fontId="62" fillId="38" borderId="0" xfId="0" applyFont="1" applyFill="1"/>
    <xf numFmtId="0" fontId="58" fillId="38" borderId="0" xfId="0" applyFont="1" applyFill="1"/>
    <xf numFmtId="0" fontId="58" fillId="38" borderId="0" xfId="0" applyFont="1" applyFill="1" applyAlignment="1"/>
    <xf numFmtId="0" fontId="62" fillId="0" borderId="0" xfId="0" applyFont="1" applyFill="1"/>
    <xf numFmtId="0" fontId="58" fillId="0" borderId="0" xfId="0" applyFont="1" applyFill="1"/>
    <xf numFmtId="0" fontId="58" fillId="0" borderId="0" xfId="0" applyFont="1" applyFill="1" applyAlignment="1"/>
    <xf numFmtId="0" fontId="3" fillId="0" borderId="0" xfId="113" applyNumberFormat="1" applyFont="1" applyBorder="1" applyAlignment="1"/>
    <xf numFmtId="0" fontId="6" fillId="0" borderId="0" xfId="0" applyFont="1" applyFill="1"/>
    <xf numFmtId="0" fontId="3" fillId="0" borderId="0" xfId="0" applyFont="1" applyFill="1" applyAlignment="1"/>
    <xf numFmtId="0" fontId="93" fillId="39" borderId="0" xfId="0" applyFont="1" applyFill="1" applyAlignment="1"/>
    <xf numFmtId="0" fontId="93" fillId="39" borderId="0" xfId="119" applyNumberFormat="1" applyFont="1" applyFill="1" applyAlignment="1"/>
    <xf numFmtId="0" fontId="69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9" fillId="0" borderId="0" xfId="0" applyFont="1" applyFill="1"/>
    <xf numFmtId="0" fontId="94" fillId="39" borderId="0" xfId="119" applyFont="1" applyFill="1" applyAlignment="1">
      <alignment horizontal="center"/>
    </xf>
    <xf numFmtId="0" fontId="69" fillId="0" borderId="3" xfId="133" applyFont="1" applyFill="1" applyBorder="1" applyAlignment="1">
      <alignment horizontal="center"/>
    </xf>
    <xf numFmtId="0" fontId="4" fillId="0" borderId="8" xfId="129" applyFont="1" applyBorder="1" applyAlignment="1" applyProtection="1">
      <alignment horizontal="center"/>
    </xf>
    <xf numFmtId="0" fontId="61" fillId="0" borderId="8" xfId="120" applyNumberFormat="1" applyFont="1" applyFill="1" applyBorder="1" applyAlignment="1" applyProtection="1">
      <alignment horizontal="center" wrapText="1"/>
    </xf>
    <xf numFmtId="0" fontId="61" fillId="0" borderId="11" xfId="120" applyNumberFormat="1" applyFont="1" applyFill="1" applyBorder="1" applyAlignment="1" applyProtection="1">
      <alignment horizontal="left"/>
    </xf>
    <xf numFmtId="0" fontId="61" fillId="0" borderId="12" xfId="120" applyNumberFormat="1" applyFont="1" applyFill="1" applyBorder="1" applyAlignment="1" applyProtection="1">
      <alignment horizontal="left" wrapText="1"/>
    </xf>
    <xf numFmtId="0" fontId="72" fillId="0" borderId="8" xfId="120" applyFont="1" applyBorder="1"/>
    <xf numFmtId="0" fontId="4" fillId="0" borderId="8" xfId="122" applyFont="1" applyBorder="1" applyAlignment="1"/>
    <xf numFmtId="0" fontId="4" fillId="0" borderId="18" xfId="122" applyFont="1" applyBorder="1" applyAlignment="1">
      <alignment horizontal="center"/>
    </xf>
    <xf numFmtId="0" fontId="4" fillId="0" borderId="10" xfId="129" applyFont="1" applyBorder="1" applyAlignment="1" applyProtection="1">
      <alignment horizontal="center"/>
    </xf>
    <xf numFmtId="0" fontId="72" fillId="0" borderId="10" xfId="120" applyFont="1" applyBorder="1"/>
    <xf numFmtId="0" fontId="4" fillId="0" borderId="10" xfId="122" applyFont="1" applyBorder="1" applyAlignment="1"/>
    <xf numFmtId="0" fontId="55" fillId="0" borderId="18" xfId="129" applyFont="1" applyBorder="1" applyAlignment="1" applyProtection="1">
      <alignment horizontal="left"/>
    </xf>
    <xf numFmtId="0" fontId="61" fillId="0" borderId="18" xfId="120" applyNumberFormat="1" applyFont="1" applyFill="1" applyBorder="1" applyAlignment="1" applyProtection="1">
      <alignment horizontal="center" wrapText="1"/>
    </xf>
    <xf numFmtId="0" fontId="61" fillId="0" borderId="18" xfId="120" applyNumberFormat="1" applyFont="1" applyFill="1" applyBorder="1" applyAlignment="1" applyProtection="1">
      <alignment horizontal="left"/>
    </xf>
    <xf numFmtId="0" fontId="61" fillId="0" borderId="18" xfId="120" applyNumberFormat="1" applyFont="1" applyFill="1" applyBorder="1" applyAlignment="1" applyProtection="1">
      <alignment horizontal="left" wrapText="1"/>
    </xf>
    <xf numFmtId="0" fontId="61" fillId="0" borderId="18" xfId="120" applyFont="1" applyBorder="1" applyAlignment="1"/>
    <xf numFmtId="0" fontId="72" fillId="0" borderId="18" xfId="120" applyFont="1" applyBorder="1"/>
    <xf numFmtId="0" fontId="4" fillId="0" borderId="18" xfId="122" applyFont="1" applyBorder="1" applyAlignment="1"/>
    <xf numFmtId="0" fontId="3" fillId="0" borderId="0" xfId="129" applyFont="1" applyBorder="1" applyAlignment="1" applyProtection="1">
      <alignment horizontal="left"/>
    </xf>
    <xf numFmtId="0" fontId="61" fillId="0" borderId="0" xfId="120" applyNumberFormat="1" applyFont="1" applyFill="1" applyBorder="1" applyAlignment="1" applyProtection="1">
      <alignment horizontal="center" wrapText="1"/>
    </xf>
    <xf numFmtId="0" fontId="61" fillId="0" borderId="0" xfId="120" applyNumberFormat="1" applyFont="1" applyFill="1" applyBorder="1" applyAlignment="1" applyProtection="1">
      <alignment horizontal="left"/>
    </xf>
    <xf numFmtId="0" fontId="61" fillId="0" borderId="0" xfId="120" applyNumberFormat="1" applyFont="1" applyFill="1" applyBorder="1" applyAlignment="1" applyProtection="1">
      <alignment horizontal="left" wrapText="1"/>
    </xf>
    <xf numFmtId="0" fontId="61" fillId="0" borderId="0" xfId="120" applyFont="1" applyBorder="1" applyAlignment="1"/>
    <xf numFmtId="0" fontId="72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29" applyFont="1" applyBorder="1" applyAlignment="1" applyProtection="1">
      <alignment horizontal="center"/>
    </xf>
    <xf numFmtId="0" fontId="43" fillId="0" borderId="0" xfId="129" applyFont="1" applyBorder="1" applyAlignment="1" applyProtection="1">
      <alignment horizontal="left"/>
    </xf>
    <xf numFmtId="0" fontId="4" fillId="0" borderId="5" xfId="129" applyFont="1" applyBorder="1" applyAlignment="1" applyProtection="1">
      <alignment horizontal="center"/>
    </xf>
    <xf numFmtId="0" fontId="61" fillId="0" borderId="19" xfId="120" applyNumberFormat="1" applyFont="1" applyFill="1" applyBorder="1" applyAlignment="1" applyProtection="1">
      <alignment horizontal="center" wrapText="1"/>
    </xf>
    <xf numFmtId="0" fontId="61" fillId="0" borderId="20" xfId="120" applyNumberFormat="1" applyFont="1" applyFill="1" applyBorder="1" applyAlignment="1" applyProtection="1">
      <alignment horizontal="left"/>
    </xf>
    <xf numFmtId="0" fontId="61" fillId="0" borderId="21" xfId="120" applyNumberFormat="1" applyFont="1" applyFill="1" applyBorder="1" applyAlignment="1" applyProtection="1">
      <alignment horizontal="left" wrapText="1"/>
    </xf>
    <xf numFmtId="0" fontId="72" fillId="0" borderId="5" xfId="120" applyFont="1" applyBorder="1"/>
    <xf numFmtId="0" fontId="4" fillId="0" borderId="5" xfId="122" applyFont="1" applyBorder="1" applyAlignment="1"/>
    <xf numFmtId="0" fontId="61" fillId="0" borderId="8" xfId="120" applyFont="1" applyBorder="1" applyAlignment="1">
      <alignment horizontal="center"/>
    </xf>
    <xf numFmtId="0" fontId="61" fillId="0" borderId="19" xfId="120" applyFont="1" applyBorder="1" applyAlignment="1">
      <alignment horizontal="center"/>
    </xf>
    <xf numFmtId="0" fontId="0" fillId="0" borderId="0" xfId="0" applyFill="1" applyBorder="1"/>
    <xf numFmtId="0" fontId="74" fillId="0" borderId="0" xfId="0" applyFont="1"/>
    <xf numFmtId="0" fontId="96" fillId="0" borderId="8" xfId="120" applyNumberFormat="1" applyFont="1" applyFill="1" applyBorder="1" applyAlignment="1" applyProtection="1">
      <alignment horizontal="center" wrapText="1"/>
    </xf>
    <xf numFmtId="0" fontId="96" fillId="0" borderId="18" xfId="120" applyNumberFormat="1" applyFont="1" applyFill="1" applyBorder="1" applyAlignment="1" applyProtection="1">
      <alignment horizontal="center" wrapText="1"/>
    </xf>
    <xf numFmtId="0" fontId="96" fillId="0" borderId="0" xfId="120" applyNumberFormat="1" applyFont="1" applyFill="1" applyBorder="1" applyAlignment="1" applyProtection="1">
      <alignment horizontal="center" wrapText="1"/>
    </xf>
    <xf numFmtId="0" fontId="96" fillId="0" borderId="8" xfId="120" applyFont="1" applyBorder="1" applyAlignment="1">
      <alignment horizontal="center"/>
    </xf>
    <xf numFmtId="0" fontId="96" fillId="0" borderId="18" xfId="120" applyFont="1" applyBorder="1" applyAlignment="1"/>
    <xf numFmtId="0" fontId="96" fillId="0" borderId="0" xfId="120" applyFont="1" applyBorder="1" applyAlignment="1"/>
    <xf numFmtId="0" fontId="43" fillId="0" borderId="0" xfId="129" applyFont="1" applyBorder="1" applyAlignment="1" applyProtection="1">
      <alignment horizontal="center"/>
    </xf>
    <xf numFmtId="0" fontId="97" fillId="0" borderId="0" xfId="122" applyFont="1" applyBorder="1" applyAlignment="1">
      <alignment horizontal="right"/>
    </xf>
    <xf numFmtId="0" fontId="97" fillId="0" borderId="0" xfId="122" applyFont="1" applyBorder="1" applyAlignment="1">
      <alignment horizontal="center"/>
    </xf>
    <xf numFmtId="0" fontId="69" fillId="0" borderId="0" xfId="120" applyFont="1" applyBorder="1" applyAlignment="1">
      <alignment horizontal="right"/>
    </xf>
    <xf numFmtId="0" fontId="69" fillId="0" borderId="0" xfId="122" applyFont="1" applyBorder="1" applyAlignment="1">
      <alignment horizontal="left"/>
    </xf>
    <xf numFmtId="0" fontId="4" fillId="0" borderId="18" xfId="122" applyFont="1" applyBorder="1" applyAlignment="1">
      <alignment horizontal="center"/>
    </xf>
    <xf numFmtId="0" fontId="69" fillId="0" borderId="0" xfId="0" applyFont="1" applyFill="1" applyAlignment="1"/>
    <xf numFmtId="0" fontId="94" fillId="39" borderId="0" xfId="119" applyNumberFormat="1" applyFont="1" applyFill="1" applyAlignment="1"/>
    <xf numFmtId="0" fontId="156" fillId="0" borderId="0" xfId="0" applyFont="1"/>
    <xf numFmtId="0" fontId="157" fillId="0" borderId="11" xfId="120" applyNumberFormat="1" applyFont="1" applyFill="1" applyBorder="1" applyAlignment="1" applyProtection="1">
      <alignment horizontal="left"/>
    </xf>
    <xf numFmtId="0" fontId="157" fillId="0" borderId="12" xfId="120" applyNumberFormat="1" applyFont="1" applyFill="1" applyBorder="1" applyAlignment="1" applyProtection="1">
      <alignment horizontal="left" wrapText="1"/>
    </xf>
    <xf numFmtId="0" fontId="157" fillId="0" borderId="18" xfId="120" applyNumberFormat="1" applyFont="1" applyFill="1" applyBorder="1" applyAlignment="1" applyProtection="1">
      <alignment horizontal="left"/>
    </xf>
    <xf numFmtId="0" fontId="157" fillId="0" borderId="18" xfId="120" applyNumberFormat="1" applyFont="1" applyFill="1" applyBorder="1" applyAlignment="1" applyProtection="1">
      <alignment horizontal="left" wrapText="1"/>
    </xf>
    <xf numFmtId="0" fontId="157" fillId="0" borderId="0" xfId="120" applyNumberFormat="1" applyFont="1" applyFill="1" applyBorder="1" applyAlignment="1" applyProtection="1">
      <alignment horizontal="left"/>
    </xf>
    <xf numFmtId="0" fontId="157" fillId="0" borderId="0" xfId="120" applyNumberFormat="1" applyFont="1" applyFill="1" applyBorder="1" applyAlignment="1" applyProtection="1">
      <alignment horizontal="left" wrapText="1"/>
    </xf>
    <xf numFmtId="0" fontId="58" fillId="0" borderId="11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8" fillId="0" borderId="12" xfId="0" applyFont="1" applyBorder="1" applyAlignment="1">
      <alignment horizontal="center"/>
    </xf>
    <xf numFmtId="0" fontId="58" fillId="0" borderId="15" xfId="0" applyFont="1" applyBorder="1" applyAlignment="1">
      <alignment horizontal="center"/>
    </xf>
    <xf numFmtId="0" fontId="58" fillId="0" borderId="26" xfId="0" applyFont="1" applyBorder="1" applyAlignment="1">
      <alignment horizontal="center"/>
    </xf>
    <xf numFmtId="0" fontId="58" fillId="0" borderId="16" xfId="0" applyFont="1" applyBorder="1" applyAlignment="1">
      <alignment horizontal="center"/>
    </xf>
    <xf numFmtId="0" fontId="58" fillId="0" borderId="0" xfId="0" applyFont="1" applyAlignment="1">
      <alignment horizontal="center"/>
    </xf>
    <xf numFmtId="0" fontId="58" fillId="0" borderId="13" xfId="0" applyFont="1" applyBorder="1" applyAlignment="1">
      <alignment horizontal="center"/>
    </xf>
    <xf numFmtId="0" fontId="58" fillId="0" borderId="27" xfId="0" applyFont="1" applyBorder="1" applyAlignment="1">
      <alignment horizontal="center"/>
    </xf>
    <xf numFmtId="0" fontId="58" fillId="0" borderId="14" xfId="0" applyFont="1" applyBorder="1" applyAlignment="1">
      <alignment horizontal="center"/>
    </xf>
    <xf numFmtId="0" fontId="9" fillId="0" borderId="20" xfId="113" applyFont="1" applyBorder="1" applyAlignment="1">
      <alignment horizontal="center" vertical="center" wrapText="1"/>
    </xf>
    <xf numFmtId="0" fontId="9" fillId="0" borderId="18" xfId="113" applyFont="1" applyBorder="1" applyAlignment="1">
      <alignment horizontal="center" vertical="center" wrapText="1"/>
    </xf>
    <xf numFmtId="0" fontId="9" fillId="0" borderId="21" xfId="113" applyFont="1" applyBorder="1" applyAlignment="1">
      <alignment horizontal="center" vertical="center" wrapText="1"/>
    </xf>
    <xf numFmtId="0" fontId="9" fillId="0" borderId="28" xfId="113" applyFont="1" applyBorder="1" applyAlignment="1">
      <alignment horizontal="center" vertical="center" wrapText="1"/>
    </xf>
    <xf numFmtId="0" fontId="9" fillId="0" borderId="0" xfId="113" applyFont="1" applyBorder="1" applyAlignment="1">
      <alignment horizontal="center" vertical="center" wrapText="1"/>
    </xf>
    <xf numFmtId="0" fontId="9" fillId="0" borderId="24" xfId="113" applyFont="1" applyBorder="1" applyAlignment="1">
      <alignment horizontal="center" vertical="center" wrapText="1"/>
    </xf>
    <xf numFmtId="0" fontId="9" fillId="0" borderId="29" xfId="113" applyFont="1" applyBorder="1" applyAlignment="1">
      <alignment horizontal="center" vertical="center" wrapText="1"/>
    </xf>
    <xf numFmtId="0" fontId="9" fillId="0" borderId="23" xfId="113" applyFont="1" applyBorder="1" applyAlignment="1">
      <alignment horizontal="center" vertical="center" wrapText="1"/>
    </xf>
    <xf numFmtId="0" fontId="9" fillId="0" borderId="25" xfId="113" applyFont="1" applyBorder="1" applyAlignment="1">
      <alignment horizontal="center" vertical="center" wrapText="1"/>
    </xf>
    <xf numFmtId="0" fontId="3" fillId="0" borderId="0" xfId="113" applyFont="1" applyAlignment="1">
      <alignment horizontal="center"/>
    </xf>
    <xf numFmtId="0" fontId="9" fillId="0" borderId="5" xfId="113" applyFont="1" applyBorder="1" applyAlignment="1">
      <alignment horizontal="center" vertical="center" wrapText="1"/>
    </xf>
    <xf numFmtId="0" fontId="9" fillId="0" borderId="8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0" fillId="0" borderId="5" xfId="113" applyFont="1" applyBorder="1" applyAlignment="1">
      <alignment horizontal="center" vertical="center" wrapText="1"/>
    </xf>
    <xf numFmtId="0" fontId="10" fillId="0" borderId="8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0" fillId="0" borderId="19" xfId="113" applyFont="1" applyBorder="1" applyAlignment="1">
      <alignment horizontal="center" vertical="center" wrapText="1"/>
    </xf>
    <xf numFmtId="0" fontId="10" fillId="0" borderId="17" xfId="113" applyFont="1" applyBorder="1" applyAlignment="1">
      <alignment horizontal="center" vertical="center" wrapText="1"/>
    </xf>
    <xf numFmtId="0" fontId="10" fillId="0" borderId="9" xfId="113" applyFont="1" applyBorder="1" applyAlignment="1">
      <alignment horizontal="center" vertical="center" wrapText="1"/>
    </xf>
    <xf numFmtId="9" fontId="11" fillId="0" borderId="3" xfId="113" applyNumberFormat="1" applyFont="1" applyBorder="1" applyAlignment="1">
      <alignment horizontal="center" vertical="center"/>
    </xf>
    <xf numFmtId="0" fontId="11" fillId="0" borderId="20" xfId="113" applyFont="1" applyBorder="1" applyAlignment="1">
      <alignment vertical="center" wrapText="1"/>
    </xf>
    <xf numFmtId="0" fontId="11" fillId="0" borderId="28" xfId="113" applyFont="1" applyBorder="1" applyAlignment="1">
      <alignment vertical="center" wrapText="1"/>
    </xf>
    <xf numFmtId="0" fontId="11" fillId="0" borderId="29" xfId="113" applyFont="1" applyBorder="1" applyAlignment="1">
      <alignment vertical="center" wrapText="1"/>
    </xf>
    <xf numFmtId="0" fontId="55" fillId="6" borderId="23" xfId="113" applyFont="1" applyFill="1" applyBorder="1" applyAlignment="1">
      <alignment horizontal="center" wrapText="1"/>
    </xf>
    <xf numFmtId="0" fontId="12" fillId="0" borderId="17" xfId="132" applyBorder="1" applyAlignment="1">
      <alignment horizontal="center" vertical="center" wrapText="1"/>
    </xf>
    <xf numFmtId="0" fontId="12" fillId="0" borderId="9" xfId="132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14" fontId="3" fillId="0" borderId="0" xfId="113" applyNumberFormat="1" applyFont="1" applyBorder="1" applyAlignment="1">
      <alignment horizontal="center"/>
    </xf>
    <xf numFmtId="0" fontId="11" fillId="0" borderId="21" xfId="113" applyFont="1" applyBorder="1" applyAlignment="1">
      <alignment vertical="center" wrapText="1"/>
    </xf>
    <xf numFmtId="0" fontId="11" fillId="0" borderId="24" xfId="113" applyFont="1" applyBorder="1" applyAlignment="1">
      <alignment vertical="center" wrapText="1"/>
    </xf>
    <xf numFmtId="0" fontId="11" fillId="0" borderId="25" xfId="113" applyFont="1" applyBorder="1" applyAlignment="1">
      <alignment vertical="center" wrapText="1"/>
    </xf>
    <xf numFmtId="0" fontId="59" fillId="0" borderId="11" xfId="0" applyFont="1" applyBorder="1" applyAlignment="1">
      <alignment horizontal="center"/>
    </xf>
    <xf numFmtId="0" fontId="59" fillId="0" borderId="22" xfId="0" applyFont="1" applyBorder="1" applyAlignment="1">
      <alignment horizontal="center"/>
    </xf>
    <xf numFmtId="0" fontId="59" fillId="0" borderId="12" xfId="0" applyFont="1" applyBorder="1" applyAlignment="1">
      <alignment horizontal="center"/>
    </xf>
    <xf numFmtId="0" fontId="59" fillId="0" borderId="13" xfId="0" applyFont="1" applyBorder="1" applyAlignment="1">
      <alignment horizontal="center"/>
    </xf>
    <xf numFmtId="0" fontId="59" fillId="0" borderId="27" xfId="0" applyFont="1" applyBorder="1" applyAlignment="1">
      <alignment horizontal="center"/>
    </xf>
    <xf numFmtId="0" fontId="59" fillId="0" borderId="14" xfId="0" applyFont="1" applyBorder="1" applyAlignment="1">
      <alignment horizontal="center"/>
    </xf>
    <xf numFmtId="0" fontId="59" fillId="0" borderId="15" xfId="0" applyFont="1" applyBorder="1" applyAlignment="1">
      <alignment horizontal="center"/>
    </xf>
    <xf numFmtId="0" fontId="59" fillId="0" borderId="26" xfId="0" applyFont="1" applyBorder="1" applyAlignment="1">
      <alignment horizontal="center"/>
    </xf>
    <xf numFmtId="0" fontId="59" fillId="0" borderId="16" xfId="0" applyFont="1" applyBorder="1" applyAlignment="1">
      <alignment horizontal="center"/>
    </xf>
    <xf numFmtId="0" fontId="69" fillId="0" borderId="3" xfId="122" applyFont="1" applyFill="1" applyBorder="1" applyAlignment="1">
      <alignment horizontal="center" vertical="center"/>
    </xf>
    <xf numFmtId="0" fontId="69" fillId="0" borderId="3" xfId="122" applyFont="1" applyFill="1" applyBorder="1" applyAlignment="1">
      <alignment horizontal="center" vertical="center" wrapText="1"/>
    </xf>
    <xf numFmtId="0" fontId="69" fillId="0" borderId="30" xfId="122" applyFont="1" applyFill="1" applyBorder="1" applyAlignment="1">
      <alignment horizontal="left" vertical="center"/>
    </xf>
    <xf numFmtId="0" fontId="69" fillId="0" borderId="31" xfId="122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70" fillId="0" borderId="0" xfId="0" applyFont="1" applyFill="1" applyBorder="1" applyAlignment="1">
      <alignment horizontal="center"/>
    </xf>
    <xf numFmtId="0" fontId="71" fillId="0" borderId="0" xfId="0" applyFont="1" applyFill="1" applyAlignment="1">
      <alignment horizontal="left"/>
    </xf>
    <xf numFmtId="0" fontId="4" fillId="0" borderId="11" xfId="122" applyFont="1" applyBorder="1" applyAlignment="1">
      <alignment horizontal="center"/>
    </xf>
    <xf numFmtId="0" fontId="4" fillId="0" borderId="22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69" fillId="0" borderId="3" xfId="122" applyFont="1" applyFill="1" applyBorder="1" applyAlignment="1">
      <alignment horizontal="center"/>
    </xf>
    <xf numFmtId="0" fontId="69" fillId="0" borderId="20" xfId="122" applyFont="1" applyFill="1" applyBorder="1" applyAlignment="1">
      <alignment horizontal="center" vertical="center" wrapText="1"/>
    </xf>
    <xf numFmtId="0" fontId="69" fillId="0" borderId="18" xfId="122" applyFont="1" applyFill="1" applyBorder="1" applyAlignment="1">
      <alignment horizontal="center" vertical="center" wrapText="1"/>
    </xf>
    <xf numFmtId="0" fontId="69" fillId="0" borderId="21" xfId="122" applyFont="1" applyFill="1" applyBorder="1" applyAlignment="1">
      <alignment horizontal="center" vertical="center" wrapText="1"/>
    </xf>
    <xf numFmtId="0" fontId="69" fillId="0" borderId="29" xfId="122" applyFont="1" applyFill="1" applyBorder="1" applyAlignment="1">
      <alignment horizontal="center" vertical="center" wrapText="1"/>
    </xf>
    <xf numFmtId="0" fontId="69" fillId="0" borderId="23" xfId="122" applyFont="1" applyFill="1" applyBorder="1" applyAlignment="1">
      <alignment horizontal="center" vertical="center" wrapText="1"/>
    </xf>
    <xf numFmtId="0" fontId="69" fillId="0" borderId="25" xfId="122" applyFont="1" applyFill="1" applyBorder="1" applyAlignment="1">
      <alignment horizontal="center" vertical="center" wrapText="1"/>
    </xf>
    <xf numFmtId="0" fontId="4" fillId="0" borderId="20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69" fillId="0" borderId="0" xfId="0" applyFont="1" applyFill="1" applyAlignment="1">
      <alignment horizontal="center"/>
    </xf>
    <xf numFmtId="0" fontId="95" fillId="0" borderId="0" xfId="0" applyFont="1" applyFill="1" applyAlignment="1">
      <alignment horizontal="center"/>
    </xf>
  </cellXfs>
  <cellStyles count="358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2" xfId="11"/>
    <cellStyle name="2_CMU-PM" xfId="189"/>
    <cellStyle name="20% - Accent1" xfId="12" builtinId="30" customBuiltin="1"/>
    <cellStyle name="20% - Accent1 2" xfId="191"/>
    <cellStyle name="20% - Accent1 3" xfId="350"/>
    <cellStyle name="20% - Accent1 4" xfId="190"/>
    <cellStyle name="20% - Accent2" xfId="13" builtinId="34" customBuiltin="1"/>
    <cellStyle name="20% - Accent2 2" xfId="193"/>
    <cellStyle name="20% - Accent2 3" xfId="349"/>
    <cellStyle name="20% - Accent2 4" xfId="192"/>
    <cellStyle name="20% - Accent3" xfId="14" builtinId="38" customBuiltin="1"/>
    <cellStyle name="20% - Accent3 2" xfId="195"/>
    <cellStyle name="20% - Accent3 3" xfId="348"/>
    <cellStyle name="20% - Accent3 4" xfId="194"/>
    <cellStyle name="20% - Accent4" xfId="15" builtinId="42" customBuiltin="1"/>
    <cellStyle name="20% - Accent4 2" xfId="197"/>
    <cellStyle name="20% - Accent4 3" xfId="347"/>
    <cellStyle name="20% - Accent4 4" xfId="196"/>
    <cellStyle name="20% - Accent5" xfId="16" builtinId="46" customBuiltin="1"/>
    <cellStyle name="20% - Accent5 2" xfId="199"/>
    <cellStyle name="20% - Accent5 3" xfId="346"/>
    <cellStyle name="20% - Accent5 4" xfId="198"/>
    <cellStyle name="20% - Accent6" xfId="17" builtinId="50" customBuiltin="1"/>
    <cellStyle name="20% - Accent6 2" xfId="201"/>
    <cellStyle name="20% - Accent6 3" xfId="345"/>
    <cellStyle name="20% - Accent6 4" xfId="200"/>
    <cellStyle name="3" xfId="18"/>
    <cellStyle name="3_CMU-PM" xfId="202"/>
    <cellStyle name="³f¹ô[0]_ÿÿÿÿÿÿ" xfId="19"/>
    <cellStyle name="³f¹ô_ÿÿÿÿÿÿ" xfId="20"/>
    <cellStyle name="4" xfId="21"/>
    <cellStyle name="40% - Accent1" xfId="22" builtinId="31" customBuiltin="1"/>
    <cellStyle name="40% - Accent1 2" xfId="204"/>
    <cellStyle name="40% - Accent1 3" xfId="344"/>
    <cellStyle name="40% - Accent1 4" xfId="203"/>
    <cellStyle name="40% - Accent2" xfId="23" builtinId="35" customBuiltin="1"/>
    <cellStyle name="40% - Accent2 2" xfId="206"/>
    <cellStyle name="40% - Accent2 3" xfId="343"/>
    <cellStyle name="40% - Accent2 4" xfId="205"/>
    <cellStyle name="40% - Accent3" xfId="24" builtinId="39" customBuiltin="1"/>
    <cellStyle name="40% - Accent3 2" xfId="208"/>
    <cellStyle name="40% - Accent3 3" xfId="342"/>
    <cellStyle name="40% - Accent3 4" xfId="207"/>
    <cellStyle name="40% - Accent4" xfId="25" builtinId="43" customBuiltin="1"/>
    <cellStyle name="40% - Accent4 2" xfId="210"/>
    <cellStyle name="40% - Accent4 3" xfId="341"/>
    <cellStyle name="40% - Accent4 4" xfId="209"/>
    <cellStyle name="40% - Accent5" xfId="26" builtinId="47" customBuiltin="1"/>
    <cellStyle name="40% - Accent5 2" xfId="212"/>
    <cellStyle name="40% - Accent5 3" xfId="340"/>
    <cellStyle name="40% - Accent5 4" xfId="211"/>
    <cellStyle name="40% - Accent6" xfId="27" builtinId="51" customBuiltin="1"/>
    <cellStyle name="40% - Accent6 2" xfId="214"/>
    <cellStyle name="40% - Accent6 3" xfId="339"/>
    <cellStyle name="40% - Accent6 4" xfId="213"/>
    <cellStyle name="60% - Accent1" xfId="28" builtinId="32" customBuiltin="1"/>
    <cellStyle name="60% - Accent1 2" xfId="216"/>
    <cellStyle name="60% - Accent1 3" xfId="338"/>
    <cellStyle name="60% - Accent1 4" xfId="215"/>
    <cellStyle name="60% - Accent2" xfId="29" builtinId="36" customBuiltin="1"/>
    <cellStyle name="60% - Accent2 2" xfId="218"/>
    <cellStyle name="60% - Accent2 3" xfId="337"/>
    <cellStyle name="60% - Accent2 4" xfId="217"/>
    <cellStyle name="60% - Accent3" xfId="30" builtinId="40" customBuiltin="1"/>
    <cellStyle name="60% - Accent3 2" xfId="220"/>
    <cellStyle name="60% - Accent3 3" xfId="336"/>
    <cellStyle name="60% - Accent3 4" xfId="219"/>
    <cellStyle name="60% - Accent4" xfId="31" builtinId="44" customBuiltin="1"/>
    <cellStyle name="60% - Accent4 2" xfId="222"/>
    <cellStyle name="60% - Accent4 3" xfId="335"/>
    <cellStyle name="60% - Accent4 4" xfId="221"/>
    <cellStyle name="60% - Accent5" xfId="32" builtinId="48" customBuiltin="1"/>
    <cellStyle name="60% - Accent5 2" xfId="224"/>
    <cellStyle name="60% - Accent5 3" xfId="334"/>
    <cellStyle name="60% - Accent5 4" xfId="223"/>
    <cellStyle name="60% - Accent6" xfId="33" builtinId="52" customBuiltin="1"/>
    <cellStyle name="60% - Accent6 2" xfId="226"/>
    <cellStyle name="60% - Accent6 3" xfId="333"/>
    <cellStyle name="60% - Accent6 4" xfId="225"/>
    <cellStyle name="Accent1" xfId="34" builtinId="29" customBuiltin="1"/>
    <cellStyle name="Accent1 2" xfId="228"/>
    <cellStyle name="Accent1 3" xfId="332"/>
    <cellStyle name="Accent1 4" xfId="227"/>
    <cellStyle name="Accent2" xfId="35" builtinId="33" customBuiltin="1"/>
    <cellStyle name="Accent2 2" xfId="230"/>
    <cellStyle name="Accent2 3" xfId="331"/>
    <cellStyle name="Accent2 4" xfId="229"/>
    <cellStyle name="Accent3" xfId="36" builtinId="37" customBuiltin="1"/>
    <cellStyle name="Accent3 2" xfId="232"/>
    <cellStyle name="Accent3 3" xfId="330"/>
    <cellStyle name="Accent3 4" xfId="231"/>
    <cellStyle name="Accent4" xfId="37" builtinId="41" customBuiltin="1"/>
    <cellStyle name="Accent4 2" xfId="234"/>
    <cellStyle name="Accent4 3" xfId="329"/>
    <cellStyle name="Accent4 4" xfId="233"/>
    <cellStyle name="Accent5" xfId="38" builtinId="45" customBuiltin="1"/>
    <cellStyle name="Accent5 2" xfId="236"/>
    <cellStyle name="Accent5 3" xfId="328"/>
    <cellStyle name="Accent5 4" xfId="235"/>
    <cellStyle name="Accent6" xfId="39" builtinId="49" customBuiltin="1"/>
    <cellStyle name="Accent6 2" xfId="238"/>
    <cellStyle name="Accent6 3" xfId="327"/>
    <cellStyle name="Accent6 4" xfId="237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3" xfId="326"/>
    <cellStyle name="Bad 4" xfId="239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5"/>
    <cellStyle name="Calc Percent (0)" xfId="61"/>
    <cellStyle name="Calc Percent (1)" xfId="62"/>
    <cellStyle name="Calculation" xfId="63" builtinId="22" customBuiltin="1"/>
    <cellStyle name="Calculation 2" xfId="242"/>
    <cellStyle name="Calculation 3" xfId="324"/>
    <cellStyle name="Calculation 4" xfId="241"/>
    <cellStyle name="category" xfId="64"/>
    <cellStyle name="Comma 2" xfId="66"/>
    <cellStyle name="Comma 2 2" xfId="245"/>
    <cellStyle name="Comma 3" xfId="67"/>
    <cellStyle name="Comma 4" xfId="68"/>
    <cellStyle name="Comma 4 2" xfId="323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Check Cell 2" xfId="244"/>
    <cellStyle name="Check Cell 3" xfId="322"/>
    <cellStyle name="Check Cell 4" xfId="243"/>
    <cellStyle name="Date" xfId="73"/>
    <cellStyle name="Dollar (zero dec)" xfId="74"/>
    <cellStyle name="Enter Currency (0)" xfId="75"/>
    <cellStyle name="Enter Currency (0) 2" xfId="76"/>
    <cellStyle name="Enter Currency (0) 2 2" xfId="319"/>
    <cellStyle name="Excel Built-in Normal" xfId="246"/>
    <cellStyle name="Explanatory Text" xfId="77" builtinId="53" customBuiltin="1"/>
    <cellStyle name="Explanatory Text 2" xfId="248"/>
    <cellStyle name="Explanatory Text 3" xfId="321"/>
    <cellStyle name="Explanatory Text 4" xfId="247"/>
    <cellStyle name="Fixed" xfId="78"/>
    <cellStyle name="Good" xfId="79" builtinId="26" customBuiltin="1"/>
    <cellStyle name="Good 2" xfId="250"/>
    <cellStyle name="Good 3" xfId="320"/>
    <cellStyle name="Good 4" xfId="249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3" xfId="318"/>
    <cellStyle name="Heading 1 4" xfId="251"/>
    <cellStyle name="Heading 2" xfId="87" builtinId="17" customBuiltin="1"/>
    <cellStyle name="Heading 2 2" xfId="88"/>
    <cellStyle name="Heading 2 3" xfId="317"/>
    <cellStyle name="Heading 2 4" xfId="252"/>
    <cellStyle name="Heading 3" xfId="89" builtinId="18" customBuiltin="1"/>
    <cellStyle name="Heading 3 2" xfId="254"/>
    <cellStyle name="Heading 3 3" xfId="316"/>
    <cellStyle name="Heading 3 4" xfId="253"/>
    <cellStyle name="Heading 4" xfId="90" builtinId="19" customBuiltin="1"/>
    <cellStyle name="Heading 4 2" xfId="256"/>
    <cellStyle name="Heading 4 3" xfId="315"/>
    <cellStyle name="Heading 4 4" xfId="255"/>
    <cellStyle name="HEADING1" xfId="91"/>
    <cellStyle name="HEADING1 1" xfId="257"/>
    <cellStyle name="HEADING1 2" xfId="92"/>
    <cellStyle name="HEADING1 2 2" xfId="314"/>
    <cellStyle name="HEADING1_19AHD" xfId="258"/>
    <cellStyle name="HEADING2" xfId="93"/>
    <cellStyle name="HEADING2 2" xfId="94"/>
    <cellStyle name="HEADING2 2 2" xfId="313"/>
    <cellStyle name="Hyperlink 2" xfId="259"/>
    <cellStyle name="Input" xfId="95" builtinId="20" customBuiltin="1"/>
    <cellStyle name="Input [yellow]" xfId="96"/>
    <cellStyle name="Input [yellow] 2" xfId="97"/>
    <cellStyle name="Input 2" xfId="98"/>
    <cellStyle name="Input 3" xfId="312"/>
    <cellStyle name="Input 4" xfId="260"/>
    <cellStyle name="Input 5" xfId="355"/>
    <cellStyle name="Input 6" xfId="357"/>
    <cellStyle name="Link Currency (0)" xfId="99"/>
    <cellStyle name="Link Currency (0) 2" xfId="100"/>
    <cellStyle name="Link Currency (0) 2 2" xfId="311"/>
    <cellStyle name="Linked Cell" xfId="101" builtinId="24" customBuiltin="1"/>
    <cellStyle name="Linked Cell 2" xfId="262"/>
    <cellStyle name="Linked Cell 3" xfId="310"/>
    <cellStyle name="Linked Cell 4" xfId="26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_CMU-PM" xfId="263"/>
    <cellStyle name="Neutral" xfId="109" builtinId="28" customBuiltin="1"/>
    <cellStyle name="Neutral 2" xfId="265"/>
    <cellStyle name="Neutral 3" xfId="309"/>
    <cellStyle name="Neutral 4" xfId="264"/>
    <cellStyle name="New Times Roman" xfId="110"/>
    <cellStyle name="New Times Roman 2" xfId="308"/>
    <cellStyle name="no dec" xfId="111"/>
    <cellStyle name="no dec 2" xfId="307"/>
    <cellStyle name="Normal" xfId="0" builtinId="0"/>
    <cellStyle name="Normal - Style1" xfId="112"/>
    <cellStyle name="Normal - Style1 2" xfId="306"/>
    <cellStyle name="Normal 10" xfId="184"/>
    <cellStyle name="Normal 11" xfId="185"/>
    <cellStyle name="Normal 12" xfId="266"/>
    <cellStyle name="Normal 13" xfId="267"/>
    <cellStyle name="Normal 14" xfId="305"/>
    <cellStyle name="Normal 15" xfId="186"/>
    <cellStyle name="Normal 16" xfId="187"/>
    <cellStyle name="Normal 17" xfId="299"/>
    <cellStyle name="Normal 18" xfId="356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3 2" xfId="304"/>
    <cellStyle name="Normal 2 2 4" xfId="121"/>
    <cellStyle name="Normal 2 2 4 2" xfId="268"/>
    <cellStyle name="Normal 2 2 4_Danh sach thi av cao cap 1 ( noi ) lop k15i ( i1 den i 8 )" xfId="122"/>
    <cellStyle name="Normal 2 2 5" xfId="269"/>
    <cellStyle name="Normal 2 2_CHÍNH" xfId="270"/>
    <cellStyle name="Normal 2 3" xfId="123"/>
    <cellStyle name="Normal 2 3 2" xfId="271"/>
    <cellStyle name="Normal 2 4" xfId="124"/>
    <cellStyle name="Normal 2 4 2" xfId="272"/>
    <cellStyle name="Normal 2 5" xfId="125"/>
    <cellStyle name="Normal 2 6" xfId="126"/>
    <cellStyle name="Normal 2 6 2" xfId="182"/>
    <cellStyle name="Normal 2_AVBD" xfId="273"/>
    <cellStyle name="Normal 3" xfId="127"/>
    <cellStyle name="Normal 3 2" xfId="128"/>
    <cellStyle name="Normal 3 3" xfId="274"/>
    <cellStyle name="Normal 3_16MTR" xfId="275"/>
    <cellStyle name="Normal 4" xfId="129"/>
    <cellStyle name="Normal 4 2" xfId="277"/>
    <cellStyle name="Normal 4 3" xfId="278"/>
    <cellStyle name="Normal 4 4" xfId="279"/>
    <cellStyle name="Normal 4 5" xfId="280"/>
    <cellStyle name="Normal 4 6" xfId="281"/>
    <cellStyle name="Normal 4 7" xfId="282"/>
    <cellStyle name="Normal 4 8" xfId="276"/>
    <cellStyle name="Normal 4_K19CD" xfId="283"/>
    <cellStyle name="Normal 5" xfId="130"/>
    <cellStyle name="Normal 6" xfId="131"/>
    <cellStyle name="Normal 7" xfId="183"/>
    <cellStyle name="Normal 7 2" xfId="284"/>
    <cellStyle name="Normal 8" xfId="285"/>
    <cellStyle name="Normal 9" xfId="286"/>
    <cellStyle name="Normal_ds_anh_van_khoa_12_hk1" xfId="132"/>
    <cellStyle name="Normal_nv2_2003" xfId="133"/>
    <cellStyle name="Normal1" xfId="134"/>
    <cellStyle name="Note" xfId="135" builtinId="10" customBuiltin="1"/>
    <cellStyle name="Note 2" xfId="288"/>
    <cellStyle name="Note 3" xfId="303"/>
    <cellStyle name="Note 4" xfId="287"/>
    <cellStyle name="Output" xfId="136" builtinId="21" customBuiltin="1"/>
    <cellStyle name="Output 2" xfId="290"/>
    <cellStyle name="Output 3" xfId="302"/>
    <cellStyle name="Output 4" xfId="289"/>
    <cellStyle name="Percent (0)" xfId="137"/>
    <cellStyle name="Percent [2]" xfId="138"/>
    <cellStyle name="Percent 2" xfId="139"/>
    <cellStyle name="Percent 2 2" xfId="292"/>
    <cellStyle name="Percent 2 3" xfId="291"/>
    <cellStyle name="Percent 3" xfId="140"/>
    <cellStyle name="Percent 4" xfId="293"/>
    <cellStyle name="PERCENTAGE" xfId="141"/>
    <cellStyle name="PERCENTAGE 2" xfId="301"/>
    <cellStyle name="PrePop Currency (0)" xfId="142"/>
    <cellStyle name="PrePop Currency (0) 2" xfId="143"/>
    <cellStyle name="PrePop Currency (0) 2 2" xfId="300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yle 1" xfId="151"/>
    <cellStyle name="subhead" xfId="152"/>
    <cellStyle name="Text Indent A" xfId="153"/>
    <cellStyle name="Text Indent B" xfId="154"/>
    <cellStyle name="Text Indent B 2" xfId="155"/>
    <cellStyle name="Text Indent B 2 2" xfId="351"/>
    <cellStyle name="Title" xfId="156" builtinId="15" customBuiltin="1"/>
    <cellStyle name="Title 2" xfId="295"/>
    <cellStyle name="Title 3" xfId="352"/>
    <cellStyle name="Title 4" xfId="294"/>
    <cellStyle name="Total" xfId="157" builtinId="25" customBuiltin="1"/>
    <cellStyle name="Total 2" xfId="158"/>
    <cellStyle name="Total 3" xfId="353"/>
    <cellStyle name="Total 4" xfId="296"/>
    <cellStyle name="Warning Text" xfId="159" builtinId="11" customBuiltin="1"/>
    <cellStyle name="Warning Text 2" xfId="298"/>
    <cellStyle name="Warning Text 3" xfId="354"/>
    <cellStyle name="Warning Text 4" xfId="297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1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2" t="s">
        <v>5</v>
      </c>
      <c r="B1" s="142"/>
      <c r="C1" s="142"/>
      <c r="D1" s="14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42" t="s">
        <v>6</v>
      </c>
      <c r="B2" s="142"/>
      <c r="C2" s="142"/>
      <c r="D2" s="142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60" t="s">
        <v>3</v>
      </c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  <c r="Y3" s="160"/>
      <c r="Z3" s="160"/>
      <c r="AA3" s="160"/>
      <c r="AB3" s="160"/>
      <c r="AC3" s="160"/>
      <c r="AD3" s="160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56" t="s">
        <v>2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F5" s="46"/>
    </row>
    <row r="6" spans="1:32" s="11" customFormat="1" ht="17.25" customHeight="1">
      <c r="A6" s="143" t="s">
        <v>4</v>
      </c>
      <c r="B6" s="10"/>
      <c r="C6" s="146" t="s">
        <v>8</v>
      </c>
      <c r="D6" s="153" t="s">
        <v>9</v>
      </c>
      <c r="E6" s="161" t="s">
        <v>10</v>
      </c>
      <c r="F6" s="149" t="s">
        <v>11</v>
      </c>
      <c r="G6" s="146" t="s">
        <v>12</v>
      </c>
      <c r="H6" s="149" t="s">
        <v>13</v>
      </c>
      <c r="I6" s="152" t="s">
        <v>14</v>
      </c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 t="s">
        <v>15</v>
      </c>
      <c r="Y6" s="152"/>
      <c r="Z6" s="152"/>
      <c r="AA6" s="133" t="s">
        <v>16</v>
      </c>
      <c r="AB6" s="134"/>
      <c r="AC6" s="134"/>
      <c r="AD6" s="135"/>
    </row>
    <row r="7" spans="1:32" s="11" customFormat="1" ht="63.75" customHeight="1">
      <c r="A7" s="144"/>
      <c r="B7" s="12"/>
      <c r="C7" s="147"/>
      <c r="D7" s="154"/>
      <c r="E7" s="162"/>
      <c r="F7" s="150"/>
      <c r="G7" s="147"/>
      <c r="H7" s="157"/>
      <c r="I7" s="13" t="s">
        <v>31</v>
      </c>
      <c r="J7" s="14" t="s">
        <v>34</v>
      </c>
      <c r="K7" s="159" t="s">
        <v>32</v>
      </c>
      <c r="L7" s="159"/>
      <c r="M7" s="159"/>
      <c r="N7" s="159"/>
      <c r="O7" s="159" t="s">
        <v>33</v>
      </c>
      <c r="P7" s="159"/>
      <c r="Q7" s="159"/>
      <c r="R7" s="159"/>
      <c r="S7" s="159" t="s">
        <v>35</v>
      </c>
      <c r="T7" s="159"/>
      <c r="U7" s="159"/>
      <c r="V7" s="159"/>
      <c r="W7" s="14" t="s">
        <v>36</v>
      </c>
      <c r="X7" s="14" t="s">
        <v>37</v>
      </c>
      <c r="Y7" s="14" t="s">
        <v>38</v>
      </c>
      <c r="Z7" s="14" t="s">
        <v>39</v>
      </c>
      <c r="AA7" s="136"/>
      <c r="AB7" s="137"/>
      <c r="AC7" s="137"/>
      <c r="AD7" s="138"/>
    </row>
    <row r="8" spans="1:32" s="18" customFormat="1" ht="21">
      <c r="A8" s="145"/>
      <c r="B8" s="15"/>
      <c r="C8" s="148"/>
      <c r="D8" s="155"/>
      <c r="E8" s="163"/>
      <c r="F8" s="151"/>
      <c r="G8" s="148"/>
      <c r="H8" s="158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9"/>
      <c r="AB8" s="140"/>
      <c r="AC8" s="140"/>
      <c r="AD8" s="141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30"/>
      <c r="AB9" s="131"/>
      <c r="AC9" s="131"/>
      <c r="AD9" s="132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23"/>
      <c r="AB10" s="124"/>
      <c r="AC10" s="124"/>
      <c r="AD10" s="125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23"/>
      <c r="AB11" s="124"/>
      <c r="AC11" s="124"/>
      <c r="AD11" s="125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23"/>
      <c r="AB12" s="124"/>
      <c r="AC12" s="124"/>
      <c r="AD12" s="125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23"/>
      <c r="AB13" s="124"/>
      <c r="AC13" s="124"/>
      <c r="AD13" s="125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23"/>
      <c r="AB14" s="124"/>
      <c r="AC14" s="124"/>
      <c r="AD14" s="125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23"/>
      <c r="AB15" s="124"/>
      <c r="AC15" s="124"/>
      <c r="AD15" s="125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23"/>
      <c r="AB16" s="124"/>
      <c r="AC16" s="124"/>
      <c r="AD16" s="125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23"/>
      <c r="AB17" s="124"/>
      <c r="AC17" s="124"/>
      <c r="AD17" s="125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23"/>
      <c r="AB18" s="124"/>
      <c r="AC18" s="124"/>
      <c r="AD18" s="125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23"/>
      <c r="AB19" s="124"/>
      <c r="AC19" s="124"/>
      <c r="AD19" s="125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23"/>
      <c r="AB20" s="124"/>
      <c r="AC20" s="124"/>
      <c r="AD20" s="125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23"/>
      <c r="AB21" s="124"/>
      <c r="AC21" s="124"/>
      <c r="AD21" s="125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23"/>
      <c r="AB22" s="124"/>
      <c r="AC22" s="124"/>
      <c r="AD22" s="125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26"/>
      <c r="AB23" s="127"/>
      <c r="AC23" s="127"/>
      <c r="AD23" s="128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9" t="s">
        <v>30</v>
      </c>
      <c r="T24" s="129"/>
      <c r="U24" s="129"/>
      <c r="V24" s="129"/>
      <c r="W24" s="129"/>
      <c r="X24" s="129"/>
      <c r="Y24" s="129"/>
      <c r="Z24" s="129"/>
      <c r="AA24" s="129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9" t="s">
        <v>22</v>
      </c>
      <c r="L25" s="129"/>
      <c r="M25" s="129"/>
      <c r="N25" s="129"/>
      <c r="O25" s="129"/>
      <c r="P25" s="129"/>
      <c r="Q25" s="129"/>
      <c r="R25" s="129"/>
      <c r="T25" s="21"/>
      <c r="U25" s="21"/>
      <c r="V25" s="129" t="s">
        <v>23</v>
      </c>
      <c r="W25" s="129"/>
      <c r="X25" s="129"/>
      <c r="Y25" s="129"/>
      <c r="Z25" s="129"/>
      <c r="AA25" s="129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9" t="s">
        <v>24</v>
      </c>
      <c r="L26" s="129"/>
      <c r="M26" s="129"/>
      <c r="N26" s="129"/>
      <c r="O26" s="129"/>
      <c r="P26" s="129"/>
      <c r="Q26" s="129"/>
      <c r="R26" s="129"/>
      <c r="S26" s="30"/>
      <c r="T26" s="30"/>
      <c r="U26" s="30"/>
      <c r="V26" s="129" t="s">
        <v>24</v>
      </c>
      <c r="W26" s="129"/>
      <c r="X26" s="129"/>
      <c r="Y26" s="129"/>
      <c r="Z26" s="129"/>
      <c r="AA26" s="129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30"/>
      <c r="AB32" s="131"/>
      <c r="AC32" s="131"/>
      <c r="AD32" s="132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23"/>
      <c r="AB33" s="124"/>
      <c r="AC33" s="124"/>
      <c r="AD33" s="125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23"/>
      <c r="AB34" s="124"/>
      <c r="AC34" s="124"/>
      <c r="AD34" s="125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23"/>
      <c r="AB35" s="124"/>
      <c r="AC35" s="124"/>
      <c r="AD35" s="125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23"/>
      <c r="AB36" s="124"/>
      <c r="AC36" s="124"/>
      <c r="AD36" s="125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23"/>
      <c r="AB37" s="124"/>
      <c r="AC37" s="124"/>
      <c r="AD37" s="125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23"/>
      <c r="AB38" s="124"/>
      <c r="AC38" s="124"/>
      <c r="AD38" s="125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23"/>
      <c r="AB39" s="124"/>
      <c r="AC39" s="124"/>
      <c r="AD39" s="125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23"/>
      <c r="AB40" s="124"/>
      <c r="AC40" s="124"/>
      <c r="AD40" s="125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23"/>
      <c r="AB41" s="124"/>
      <c r="AC41" s="124"/>
      <c r="AD41" s="125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23"/>
      <c r="AB42" s="124"/>
      <c r="AC42" s="124"/>
      <c r="AD42" s="125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23"/>
      <c r="AB43" s="124"/>
      <c r="AC43" s="124"/>
      <c r="AD43" s="125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23"/>
      <c r="AB44" s="124"/>
      <c r="AC44" s="124"/>
      <c r="AD44" s="125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23"/>
      <c r="AB45" s="124"/>
      <c r="AC45" s="124"/>
      <c r="AD45" s="125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26"/>
      <c r="AB46" s="127"/>
      <c r="AC46" s="127"/>
      <c r="AD46" s="128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9" t="s">
        <v>30</v>
      </c>
      <c r="T47" s="129"/>
      <c r="U47" s="129"/>
      <c r="V47" s="129"/>
      <c r="W47" s="129"/>
      <c r="X47" s="129"/>
      <c r="Y47" s="129"/>
      <c r="Z47" s="129"/>
      <c r="AA47" s="129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9" t="s">
        <v>22</v>
      </c>
      <c r="L48" s="129"/>
      <c r="M48" s="129"/>
      <c r="N48" s="129"/>
      <c r="O48" s="129"/>
      <c r="P48" s="129"/>
      <c r="Q48" s="129"/>
      <c r="R48" s="129"/>
      <c r="T48" s="21"/>
      <c r="U48" s="21"/>
      <c r="V48" s="129" t="s">
        <v>23</v>
      </c>
      <c r="W48" s="129"/>
      <c r="X48" s="129"/>
      <c r="Y48" s="129"/>
      <c r="Z48" s="129"/>
      <c r="AA48" s="129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9" t="s">
        <v>24</v>
      </c>
      <c r="L49" s="129"/>
      <c r="M49" s="129"/>
      <c r="N49" s="129"/>
      <c r="O49" s="129"/>
      <c r="P49" s="129"/>
      <c r="Q49" s="129"/>
      <c r="R49" s="129"/>
      <c r="S49" s="30"/>
      <c r="T49" s="30"/>
      <c r="U49" s="30"/>
      <c r="V49" s="129" t="s">
        <v>24</v>
      </c>
      <c r="W49" s="129"/>
      <c r="X49" s="129"/>
      <c r="Y49" s="129"/>
      <c r="Z49" s="129"/>
      <c r="AA49" s="129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30"/>
      <c r="AB55" s="131"/>
      <c r="AC55" s="131"/>
      <c r="AD55" s="132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23"/>
      <c r="AB56" s="124"/>
      <c r="AC56" s="124"/>
      <c r="AD56" s="125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23"/>
      <c r="AB57" s="124"/>
      <c r="AC57" s="124"/>
      <c r="AD57" s="125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23"/>
      <c r="AB58" s="124"/>
      <c r="AC58" s="124"/>
      <c r="AD58" s="125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23"/>
      <c r="AB59" s="124"/>
      <c r="AC59" s="124"/>
      <c r="AD59" s="125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23"/>
      <c r="AB60" s="124"/>
      <c r="AC60" s="124"/>
      <c r="AD60" s="125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23"/>
      <c r="AB61" s="124"/>
      <c r="AC61" s="124"/>
      <c r="AD61" s="125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23"/>
      <c r="AB62" s="124"/>
      <c r="AC62" s="124"/>
      <c r="AD62" s="125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23"/>
      <c r="AB63" s="124"/>
      <c r="AC63" s="124"/>
      <c r="AD63" s="125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23"/>
      <c r="AB64" s="124"/>
      <c r="AC64" s="124"/>
      <c r="AD64" s="125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23"/>
      <c r="AB65" s="124"/>
      <c r="AC65" s="124"/>
      <c r="AD65" s="125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23"/>
      <c r="AB66" s="124"/>
      <c r="AC66" s="124"/>
      <c r="AD66" s="125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23"/>
      <c r="AB67" s="124"/>
      <c r="AC67" s="124"/>
      <c r="AD67" s="125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23"/>
      <c r="AB68" s="124"/>
      <c r="AC68" s="124"/>
      <c r="AD68" s="125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6"/>
      <c r="AB69" s="127"/>
      <c r="AC69" s="127"/>
      <c r="AD69" s="128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9" t="s">
        <v>30</v>
      </c>
      <c r="T70" s="129"/>
      <c r="U70" s="129"/>
      <c r="V70" s="129"/>
      <c r="W70" s="129"/>
      <c r="X70" s="129"/>
      <c r="Y70" s="129"/>
      <c r="Z70" s="129"/>
      <c r="AA70" s="129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9" t="s">
        <v>22</v>
      </c>
      <c r="L71" s="129"/>
      <c r="M71" s="129"/>
      <c r="N71" s="129"/>
      <c r="O71" s="129"/>
      <c r="P71" s="129"/>
      <c r="Q71" s="129"/>
      <c r="R71" s="129"/>
      <c r="T71" s="21"/>
      <c r="U71" s="21"/>
      <c r="V71" s="129" t="s">
        <v>23</v>
      </c>
      <c r="W71" s="129"/>
      <c r="X71" s="129"/>
      <c r="Y71" s="129"/>
      <c r="Z71" s="129"/>
      <c r="AA71" s="129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9" t="s">
        <v>24</v>
      </c>
      <c r="L72" s="129"/>
      <c r="M72" s="129"/>
      <c r="N72" s="129"/>
      <c r="O72" s="129"/>
      <c r="P72" s="129"/>
      <c r="Q72" s="129"/>
      <c r="R72" s="129"/>
      <c r="S72" s="30"/>
      <c r="T72" s="30"/>
      <c r="U72" s="30"/>
      <c r="V72" s="129" t="s">
        <v>24</v>
      </c>
      <c r="W72" s="129"/>
      <c r="X72" s="129"/>
      <c r="Y72" s="129"/>
      <c r="Z72" s="129"/>
      <c r="AA72" s="129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30"/>
      <c r="AB78" s="131"/>
      <c r="AC78" s="131"/>
      <c r="AD78" s="132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23"/>
      <c r="AB79" s="124"/>
      <c r="AC79" s="124"/>
      <c r="AD79" s="125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23"/>
      <c r="AB80" s="124"/>
      <c r="AC80" s="124"/>
      <c r="AD80" s="125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23"/>
      <c r="AB81" s="124"/>
      <c r="AC81" s="124"/>
      <c r="AD81" s="125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23"/>
      <c r="AB82" s="124"/>
      <c r="AC82" s="124"/>
      <c r="AD82" s="125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23"/>
      <c r="AB83" s="124"/>
      <c r="AC83" s="124"/>
      <c r="AD83" s="125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23"/>
      <c r="AB84" s="124"/>
      <c r="AC84" s="124"/>
      <c r="AD84" s="125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23"/>
      <c r="AB85" s="124"/>
      <c r="AC85" s="124"/>
      <c r="AD85" s="125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23"/>
      <c r="AB86" s="124"/>
      <c r="AC86" s="124"/>
      <c r="AD86" s="125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23"/>
      <c r="AB87" s="124"/>
      <c r="AC87" s="124"/>
      <c r="AD87" s="125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23"/>
      <c r="AB88" s="124"/>
      <c r="AC88" s="124"/>
      <c r="AD88" s="125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23"/>
      <c r="AB89" s="124"/>
      <c r="AC89" s="124"/>
      <c r="AD89" s="125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23"/>
      <c r="AB90" s="124"/>
      <c r="AC90" s="124"/>
      <c r="AD90" s="125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23"/>
      <c r="AB91" s="124"/>
      <c r="AC91" s="124"/>
      <c r="AD91" s="125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29" t="s">
        <v>30</v>
      </c>
      <c r="T93" s="129"/>
      <c r="U93" s="129"/>
      <c r="V93" s="129"/>
      <c r="W93" s="129"/>
      <c r="X93" s="129"/>
      <c r="Y93" s="129"/>
      <c r="Z93" s="129"/>
      <c r="AA93" s="129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29" t="s">
        <v>22</v>
      </c>
      <c r="L94" s="129"/>
      <c r="M94" s="129"/>
      <c r="N94" s="129"/>
      <c r="O94" s="129"/>
      <c r="P94" s="129"/>
      <c r="Q94" s="129"/>
      <c r="R94" s="129"/>
      <c r="T94" s="21"/>
      <c r="U94" s="21"/>
      <c r="V94" s="129" t="s">
        <v>23</v>
      </c>
      <c r="W94" s="129"/>
      <c r="X94" s="129"/>
      <c r="Y94" s="129"/>
      <c r="Z94" s="129"/>
      <c r="AA94" s="129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9" t="s">
        <v>24</v>
      </c>
      <c r="L95" s="129"/>
      <c r="M95" s="129"/>
      <c r="N95" s="129"/>
      <c r="O95" s="129"/>
      <c r="P95" s="129"/>
      <c r="Q95" s="129"/>
      <c r="R95" s="129"/>
      <c r="S95" s="30"/>
      <c r="T95" s="30"/>
      <c r="U95" s="30"/>
      <c r="V95" s="129" t="s">
        <v>24</v>
      </c>
      <c r="W95" s="129"/>
      <c r="X95" s="129"/>
      <c r="Y95" s="129"/>
      <c r="Z95" s="129"/>
      <c r="AA95" s="129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1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2" t="s">
        <v>5</v>
      </c>
      <c r="B1" s="142"/>
      <c r="C1" s="142"/>
      <c r="D1" s="14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42" t="s">
        <v>6</v>
      </c>
      <c r="B2" s="142"/>
      <c r="C2" s="142"/>
      <c r="D2" s="142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60" t="s">
        <v>3</v>
      </c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  <c r="Y3" s="160"/>
      <c r="Z3" s="160"/>
      <c r="AA3" s="160"/>
      <c r="AB3" s="160"/>
      <c r="AC3" s="160"/>
      <c r="AD3" s="160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56" t="s">
        <v>2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F5" s="46"/>
    </row>
    <row r="6" spans="1:32" s="11" customFormat="1" ht="17.25" customHeight="1">
      <c r="A6" s="143" t="s">
        <v>4</v>
      </c>
      <c r="B6" s="10"/>
      <c r="C6" s="146" t="s">
        <v>8</v>
      </c>
      <c r="D6" s="153" t="s">
        <v>9</v>
      </c>
      <c r="E6" s="161" t="s">
        <v>10</v>
      </c>
      <c r="F6" s="149" t="s">
        <v>11</v>
      </c>
      <c r="G6" s="146" t="s">
        <v>12</v>
      </c>
      <c r="H6" s="149" t="s">
        <v>13</v>
      </c>
      <c r="I6" s="152" t="s">
        <v>14</v>
      </c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 t="s">
        <v>15</v>
      </c>
      <c r="Y6" s="152"/>
      <c r="Z6" s="152"/>
      <c r="AA6" s="133" t="s">
        <v>16</v>
      </c>
      <c r="AB6" s="134"/>
      <c r="AC6" s="134"/>
      <c r="AD6" s="135"/>
    </row>
    <row r="7" spans="1:32" s="11" customFormat="1" ht="63.75" customHeight="1">
      <c r="A7" s="144"/>
      <c r="B7" s="12"/>
      <c r="C7" s="147"/>
      <c r="D7" s="154"/>
      <c r="E7" s="162"/>
      <c r="F7" s="150"/>
      <c r="G7" s="147"/>
      <c r="H7" s="157"/>
      <c r="I7" s="13" t="s">
        <v>31</v>
      </c>
      <c r="J7" s="14" t="s">
        <v>34</v>
      </c>
      <c r="K7" s="159" t="s">
        <v>32</v>
      </c>
      <c r="L7" s="159"/>
      <c r="M7" s="159"/>
      <c r="N7" s="159"/>
      <c r="O7" s="159" t="s">
        <v>33</v>
      </c>
      <c r="P7" s="159"/>
      <c r="Q7" s="159"/>
      <c r="R7" s="159"/>
      <c r="S7" s="159" t="s">
        <v>35</v>
      </c>
      <c r="T7" s="159"/>
      <c r="U7" s="159"/>
      <c r="V7" s="159"/>
      <c r="W7" s="14" t="s">
        <v>36</v>
      </c>
      <c r="X7" s="14" t="s">
        <v>37</v>
      </c>
      <c r="Y7" s="14" t="s">
        <v>38</v>
      </c>
      <c r="Z7" s="14" t="s">
        <v>39</v>
      </c>
      <c r="AA7" s="136"/>
      <c r="AB7" s="137"/>
      <c r="AC7" s="137"/>
      <c r="AD7" s="138"/>
    </row>
    <row r="8" spans="1:32" s="18" customFormat="1" ht="21">
      <c r="A8" s="145"/>
      <c r="B8" s="15"/>
      <c r="C8" s="148"/>
      <c r="D8" s="155"/>
      <c r="E8" s="163"/>
      <c r="F8" s="151"/>
      <c r="G8" s="148"/>
      <c r="H8" s="158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9"/>
      <c r="AB8" s="140"/>
      <c r="AC8" s="140"/>
      <c r="AD8" s="141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7" t="e">
        <f>IF(ISNA(VLOOKUP($B9,#REF!,AA$4,0))=FALSE,VLOOKUP($B9,#REF!,AA$4,0),"")</f>
        <v>#REF!</v>
      </c>
      <c r="AB9" s="168" t="e">
        <f>IF(ISNA(VLOOKUP($B9,#REF!,AB$4,0))=FALSE,VLOOKUP($B9,#REF!,AB$4,0),"")</f>
        <v>#REF!</v>
      </c>
      <c r="AC9" s="168" t="e">
        <f>IF(ISNA(VLOOKUP($B9,#REF!,AC$4,0))=FALSE,VLOOKUP($B9,#REF!,AC$4,0),"")</f>
        <v>#REF!</v>
      </c>
      <c r="AD9" s="169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64" t="e">
        <f>IF(ISNA(VLOOKUP($B10,#REF!,AA$4,0))=FALSE,VLOOKUP($B10,#REF!,AA$4,0),"")</f>
        <v>#REF!</v>
      </c>
      <c r="AB10" s="165" t="e">
        <f>IF(ISNA(VLOOKUP($B10,#REF!,AB$4,0))=FALSE,VLOOKUP($B10,#REF!,AB$4,0),"")</f>
        <v>#REF!</v>
      </c>
      <c r="AC10" s="165" t="e">
        <f>IF(ISNA(VLOOKUP($B10,#REF!,AC$4,0))=FALSE,VLOOKUP($B10,#REF!,AC$4,0),"")</f>
        <v>#REF!</v>
      </c>
      <c r="AD10" s="166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64" t="e">
        <f>IF(ISNA(VLOOKUP($B11,#REF!,AA$4,0))=FALSE,VLOOKUP($B11,#REF!,AA$4,0),"")</f>
        <v>#REF!</v>
      </c>
      <c r="AB11" s="165" t="e">
        <f>IF(ISNA(VLOOKUP($B11,#REF!,AB$4,0))=FALSE,VLOOKUP($B11,#REF!,AB$4,0),"")</f>
        <v>#REF!</v>
      </c>
      <c r="AC11" s="165" t="e">
        <f>IF(ISNA(VLOOKUP($B11,#REF!,AC$4,0))=FALSE,VLOOKUP($B11,#REF!,AC$4,0),"")</f>
        <v>#REF!</v>
      </c>
      <c r="AD11" s="166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64" t="e">
        <f>IF(ISNA(VLOOKUP($B12,#REF!,AA$4,0))=FALSE,VLOOKUP($B12,#REF!,AA$4,0),"")</f>
        <v>#REF!</v>
      </c>
      <c r="AB12" s="165" t="e">
        <f>IF(ISNA(VLOOKUP($B12,#REF!,AB$4,0))=FALSE,VLOOKUP($B12,#REF!,AB$4,0),"")</f>
        <v>#REF!</v>
      </c>
      <c r="AC12" s="165" t="e">
        <f>IF(ISNA(VLOOKUP($B12,#REF!,AC$4,0))=FALSE,VLOOKUP($B12,#REF!,AC$4,0),"")</f>
        <v>#REF!</v>
      </c>
      <c r="AD12" s="166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64" t="e">
        <f>IF(ISNA(VLOOKUP($B13,#REF!,AA$4,0))=FALSE,VLOOKUP($B13,#REF!,AA$4,0),"")</f>
        <v>#REF!</v>
      </c>
      <c r="AB13" s="165" t="e">
        <f>IF(ISNA(VLOOKUP($B13,#REF!,AB$4,0))=FALSE,VLOOKUP($B13,#REF!,AB$4,0),"")</f>
        <v>#REF!</v>
      </c>
      <c r="AC13" s="165" t="e">
        <f>IF(ISNA(VLOOKUP($B13,#REF!,AC$4,0))=FALSE,VLOOKUP($B13,#REF!,AC$4,0),"")</f>
        <v>#REF!</v>
      </c>
      <c r="AD13" s="166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64" t="e">
        <f>IF(ISNA(VLOOKUP($B14,#REF!,AA$4,0))=FALSE,VLOOKUP($B14,#REF!,AA$4,0),"")</f>
        <v>#REF!</v>
      </c>
      <c r="AB14" s="165" t="e">
        <f>IF(ISNA(VLOOKUP($B14,#REF!,AB$4,0))=FALSE,VLOOKUP($B14,#REF!,AB$4,0),"")</f>
        <v>#REF!</v>
      </c>
      <c r="AC14" s="165" t="e">
        <f>IF(ISNA(VLOOKUP($B14,#REF!,AC$4,0))=FALSE,VLOOKUP($B14,#REF!,AC$4,0),"")</f>
        <v>#REF!</v>
      </c>
      <c r="AD14" s="166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64" t="e">
        <f>IF(ISNA(VLOOKUP($B15,#REF!,AA$4,0))=FALSE,VLOOKUP($B15,#REF!,AA$4,0),"")</f>
        <v>#REF!</v>
      </c>
      <c r="AB15" s="165" t="e">
        <f>IF(ISNA(VLOOKUP($B15,#REF!,AB$4,0))=FALSE,VLOOKUP($B15,#REF!,AB$4,0),"")</f>
        <v>#REF!</v>
      </c>
      <c r="AC15" s="165" t="e">
        <f>IF(ISNA(VLOOKUP($B15,#REF!,AC$4,0))=FALSE,VLOOKUP($B15,#REF!,AC$4,0),"")</f>
        <v>#REF!</v>
      </c>
      <c r="AD15" s="166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64" t="e">
        <f>IF(ISNA(VLOOKUP($B16,#REF!,AA$4,0))=FALSE,VLOOKUP($B16,#REF!,AA$4,0),"")</f>
        <v>#REF!</v>
      </c>
      <c r="AB16" s="165" t="e">
        <f>IF(ISNA(VLOOKUP($B16,#REF!,AB$4,0))=FALSE,VLOOKUP($B16,#REF!,AB$4,0),"")</f>
        <v>#REF!</v>
      </c>
      <c r="AC16" s="165" t="e">
        <f>IF(ISNA(VLOOKUP($B16,#REF!,AC$4,0))=FALSE,VLOOKUP($B16,#REF!,AC$4,0),"")</f>
        <v>#REF!</v>
      </c>
      <c r="AD16" s="166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64" t="e">
        <f>IF(ISNA(VLOOKUP($B17,#REF!,AA$4,0))=FALSE,VLOOKUP($B17,#REF!,AA$4,0),"")</f>
        <v>#REF!</v>
      </c>
      <c r="AB17" s="165" t="e">
        <f>IF(ISNA(VLOOKUP($B17,#REF!,AB$4,0))=FALSE,VLOOKUP($B17,#REF!,AB$4,0),"")</f>
        <v>#REF!</v>
      </c>
      <c r="AC17" s="165" t="e">
        <f>IF(ISNA(VLOOKUP($B17,#REF!,AC$4,0))=FALSE,VLOOKUP($B17,#REF!,AC$4,0),"")</f>
        <v>#REF!</v>
      </c>
      <c r="AD17" s="166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64" t="e">
        <f>IF(ISNA(VLOOKUP($B18,#REF!,AA$4,0))=FALSE,VLOOKUP($B18,#REF!,AA$4,0),"")</f>
        <v>#REF!</v>
      </c>
      <c r="AB18" s="165" t="e">
        <f>IF(ISNA(VLOOKUP($B18,#REF!,AB$4,0))=FALSE,VLOOKUP($B18,#REF!,AB$4,0),"")</f>
        <v>#REF!</v>
      </c>
      <c r="AC18" s="165" t="e">
        <f>IF(ISNA(VLOOKUP($B18,#REF!,AC$4,0))=FALSE,VLOOKUP($B18,#REF!,AC$4,0),"")</f>
        <v>#REF!</v>
      </c>
      <c r="AD18" s="166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64" t="e">
        <f>IF(ISNA(VLOOKUP($B19,#REF!,AA$4,0))=FALSE,VLOOKUP($B19,#REF!,AA$4,0),"")</f>
        <v>#REF!</v>
      </c>
      <c r="AB19" s="165" t="e">
        <f>IF(ISNA(VLOOKUP($B19,#REF!,AB$4,0))=FALSE,VLOOKUP($B19,#REF!,AB$4,0),"")</f>
        <v>#REF!</v>
      </c>
      <c r="AC19" s="165" t="e">
        <f>IF(ISNA(VLOOKUP($B19,#REF!,AC$4,0))=FALSE,VLOOKUP($B19,#REF!,AC$4,0),"")</f>
        <v>#REF!</v>
      </c>
      <c r="AD19" s="166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64" t="e">
        <f>IF(ISNA(VLOOKUP($B20,#REF!,AA$4,0))=FALSE,VLOOKUP($B20,#REF!,AA$4,0),"")</f>
        <v>#REF!</v>
      </c>
      <c r="AB20" s="165" t="e">
        <f>IF(ISNA(VLOOKUP($B20,#REF!,AB$4,0))=FALSE,VLOOKUP($B20,#REF!,AB$4,0),"")</f>
        <v>#REF!</v>
      </c>
      <c r="AC20" s="165" t="e">
        <f>IF(ISNA(VLOOKUP($B20,#REF!,AC$4,0))=FALSE,VLOOKUP($B20,#REF!,AC$4,0),"")</f>
        <v>#REF!</v>
      </c>
      <c r="AD20" s="166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64" t="e">
        <f>IF(ISNA(VLOOKUP($B21,#REF!,AA$4,0))=FALSE,VLOOKUP($B21,#REF!,AA$4,0),"")</f>
        <v>#REF!</v>
      </c>
      <c r="AB21" s="165" t="e">
        <f>IF(ISNA(VLOOKUP($B21,#REF!,AB$4,0))=FALSE,VLOOKUP($B21,#REF!,AB$4,0),"")</f>
        <v>#REF!</v>
      </c>
      <c r="AC21" s="165" t="e">
        <f>IF(ISNA(VLOOKUP($B21,#REF!,AC$4,0))=FALSE,VLOOKUP($B21,#REF!,AC$4,0),"")</f>
        <v>#REF!</v>
      </c>
      <c r="AD21" s="166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64" t="e">
        <f>IF(ISNA(VLOOKUP($B22,#REF!,AA$4,0))=FALSE,VLOOKUP($B22,#REF!,AA$4,0),"")</f>
        <v>#REF!</v>
      </c>
      <c r="AB22" s="165" t="e">
        <f>IF(ISNA(VLOOKUP($B22,#REF!,AB$4,0))=FALSE,VLOOKUP($B22,#REF!,AB$4,0),"")</f>
        <v>#REF!</v>
      </c>
      <c r="AC22" s="165" t="e">
        <f>IF(ISNA(VLOOKUP($B22,#REF!,AC$4,0))=FALSE,VLOOKUP($B22,#REF!,AC$4,0),"")</f>
        <v>#REF!</v>
      </c>
      <c r="AD22" s="166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70" t="e">
        <f>IF(ISNA(VLOOKUP($B23,#REF!,AA$4,0))=FALSE,VLOOKUP($B23,#REF!,AA$4,0),"")</f>
        <v>#REF!</v>
      </c>
      <c r="AB23" s="171" t="e">
        <f>IF(ISNA(VLOOKUP($B23,#REF!,AB$4,0))=FALSE,VLOOKUP($B23,#REF!,AB$4,0),"")</f>
        <v>#REF!</v>
      </c>
      <c r="AC23" s="171" t="e">
        <f>IF(ISNA(VLOOKUP($B23,#REF!,AC$4,0))=FALSE,VLOOKUP($B23,#REF!,AC$4,0),"")</f>
        <v>#REF!</v>
      </c>
      <c r="AD23" s="172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9" t="s">
        <v>30</v>
      </c>
      <c r="T24" s="129"/>
      <c r="U24" s="129"/>
      <c r="V24" s="129"/>
      <c r="W24" s="129"/>
      <c r="X24" s="129"/>
      <c r="Y24" s="129"/>
      <c r="Z24" s="129"/>
      <c r="AA24" s="129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9" t="s">
        <v>22</v>
      </c>
      <c r="L25" s="129"/>
      <c r="M25" s="129"/>
      <c r="N25" s="129"/>
      <c r="O25" s="129"/>
      <c r="P25" s="129"/>
      <c r="Q25" s="129"/>
      <c r="R25" s="129"/>
      <c r="T25" s="21"/>
      <c r="U25" s="21"/>
      <c r="V25" s="129" t="s">
        <v>23</v>
      </c>
      <c r="W25" s="129"/>
      <c r="X25" s="129"/>
      <c r="Y25" s="129"/>
      <c r="Z25" s="129"/>
      <c r="AA25" s="129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9" t="s">
        <v>24</v>
      </c>
      <c r="L26" s="129"/>
      <c r="M26" s="129"/>
      <c r="N26" s="129"/>
      <c r="O26" s="129"/>
      <c r="P26" s="129"/>
      <c r="Q26" s="129"/>
      <c r="R26" s="129"/>
      <c r="S26" s="30"/>
      <c r="T26" s="30"/>
      <c r="U26" s="30"/>
      <c r="V26" s="129" t="s">
        <v>24</v>
      </c>
      <c r="W26" s="129"/>
      <c r="X26" s="129"/>
      <c r="Y26" s="129"/>
      <c r="Z26" s="129"/>
      <c r="AA26" s="129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7" t="e">
        <f>IF(ISNA(VLOOKUP($B32,#REF!,AA$4,0))=FALSE,VLOOKUP($B32,#REF!,AA$4,0),"")</f>
        <v>#REF!</v>
      </c>
      <c r="AB32" s="168" t="e">
        <f>IF(ISNA(VLOOKUP($B32,#REF!,AB$4,0))=FALSE,VLOOKUP($B32,#REF!,AB$4,0),"")</f>
        <v>#REF!</v>
      </c>
      <c r="AC32" s="168" t="e">
        <f>IF(ISNA(VLOOKUP($B32,#REF!,AC$4,0))=FALSE,VLOOKUP($B32,#REF!,AC$4,0),"")</f>
        <v>#REF!</v>
      </c>
      <c r="AD32" s="169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64" t="e">
        <f>IF(ISNA(VLOOKUP($B33,#REF!,AA$4,0))=FALSE,VLOOKUP($B33,#REF!,AA$4,0),"")</f>
        <v>#REF!</v>
      </c>
      <c r="AB33" s="165" t="e">
        <f>IF(ISNA(VLOOKUP($B33,#REF!,AB$4,0))=FALSE,VLOOKUP($B33,#REF!,AB$4,0),"")</f>
        <v>#REF!</v>
      </c>
      <c r="AC33" s="165" t="e">
        <f>IF(ISNA(VLOOKUP($B33,#REF!,AC$4,0))=FALSE,VLOOKUP($B33,#REF!,AC$4,0),"")</f>
        <v>#REF!</v>
      </c>
      <c r="AD33" s="166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64" t="e">
        <f>IF(ISNA(VLOOKUP($B34,#REF!,AA$4,0))=FALSE,VLOOKUP($B34,#REF!,AA$4,0),"")</f>
        <v>#REF!</v>
      </c>
      <c r="AB34" s="165" t="e">
        <f>IF(ISNA(VLOOKUP($B34,#REF!,AB$4,0))=FALSE,VLOOKUP($B34,#REF!,AB$4,0),"")</f>
        <v>#REF!</v>
      </c>
      <c r="AC34" s="165" t="e">
        <f>IF(ISNA(VLOOKUP($B34,#REF!,AC$4,0))=FALSE,VLOOKUP($B34,#REF!,AC$4,0),"")</f>
        <v>#REF!</v>
      </c>
      <c r="AD34" s="166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64" t="e">
        <f>IF(ISNA(VLOOKUP($B35,#REF!,AA$4,0))=FALSE,VLOOKUP($B35,#REF!,AA$4,0),"")</f>
        <v>#REF!</v>
      </c>
      <c r="AB35" s="165" t="e">
        <f>IF(ISNA(VLOOKUP($B35,#REF!,AB$4,0))=FALSE,VLOOKUP($B35,#REF!,AB$4,0),"")</f>
        <v>#REF!</v>
      </c>
      <c r="AC35" s="165" t="e">
        <f>IF(ISNA(VLOOKUP($B35,#REF!,AC$4,0))=FALSE,VLOOKUP($B35,#REF!,AC$4,0),"")</f>
        <v>#REF!</v>
      </c>
      <c r="AD35" s="166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64" t="e">
        <f>IF(ISNA(VLOOKUP($B36,#REF!,AA$4,0))=FALSE,VLOOKUP($B36,#REF!,AA$4,0),"")</f>
        <v>#REF!</v>
      </c>
      <c r="AB36" s="165" t="e">
        <f>IF(ISNA(VLOOKUP($B36,#REF!,AB$4,0))=FALSE,VLOOKUP($B36,#REF!,AB$4,0),"")</f>
        <v>#REF!</v>
      </c>
      <c r="AC36" s="165" t="e">
        <f>IF(ISNA(VLOOKUP($B36,#REF!,AC$4,0))=FALSE,VLOOKUP($B36,#REF!,AC$4,0),"")</f>
        <v>#REF!</v>
      </c>
      <c r="AD36" s="166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64" t="e">
        <f>IF(ISNA(VLOOKUP($B37,#REF!,AA$4,0))=FALSE,VLOOKUP($B37,#REF!,AA$4,0),"")</f>
        <v>#REF!</v>
      </c>
      <c r="AB37" s="165" t="e">
        <f>IF(ISNA(VLOOKUP($B37,#REF!,AB$4,0))=FALSE,VLOOKUP($B37,#REF!,AB$4,0),"")</f>
        <v>#REF!</v>
      </c>
      <c r="AC37" s="165" t="e">
        <f>IF(ISNA(VLOOKUP($B37,#REF!,AC$4,0))=FALSE,VLOOKUP($B37,#REF!,AC$4,0),"")</f>
        <v>#REF!</v>
      </c>
      <c r="AD37" s="166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64" t="e">
        <f>IF(ISNA(VLOOKUP($B38,#REF!,AA$4,0))=FALSE,VLOOKUP($B38,#REF!,AA$4,0),"")</f>
        <v>#REF!</v>
      </c>
      <c r="AB38" s="165" t="e">
        <f>IF(ISNA(VLOOKUP($B38,#REF!,AB$4,0))=FALSE,VLOOKUP($B38,#REF!,AB$4,0),"")</f>
        <v>#REF!</v>
      </c>
      <c r="AC38" s="165" t="e">
        <f>IF(ISNA(VLOOKUP($B38,#REF!,AC$4,0))=FALSE,VLOOKUP($B38,#REF!,AC$4,0),"")</f>
        <v>#REF!</v>
      </c>
      <c r="AD38" s="166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64" t="e">
        <f>IF(ISNA(VLOOKUP($B39,#REF!,AA$4,0))=FALSE,VLOOKUP($B39,#REF!,AA$4,0),"")</f>
        <v>#REF!</v>
      </c>
      <c r="AB39" s="165" t="e">
        <f>IF(ISNA(VLOOKUP($B39,#REF!,AB$4,0))=FALSE,VLOOKUP($B39,#REF!,AB$4,0),"")</f>
        <v>#REF!</v>
      </c>
      <c r="AC39" s="165" t="e">
        <f>IF(ISNA(VLOOKUP($B39,#REF!,AC$4,0))=FALSE,VLOOKUP($B39,#REF!,AC$4,0),"")</f>
        <v>#REF!</v>
      </c>
      <c r="AD39" s="166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64" t="e">
        <f>IF(ISNA(VLOOKUP($B40,#REF!,AA$4,0))=FALSE,VLOOKUP($B40,#REF!,AA$4,0),"")</f>
        <v>#REF!</v>
      </c>
      <c r="AB40" s="165" t="e">
        <f>IF(ISNA(VLOOKUP($B40,#REF!,AB$4,0))=FALSE,VLOOKUP($B40,#REF!,AB$4,0),"")</f>
        <v>#REF!</v>
      </c>
      <c r="AC40" s="165" t="e">
        <f>IF(ISNA(VLOOKUP($B40,#REF!,AC$4,0))=FALSE,VLOOKUP($B40,#REF!,AC$4,0),"")</f>
        <v>#REF!</v>
      </c>
      <c r="AD40" s="166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64" t="e">
        <f>IF(ISNA(VLOOKUP($B41,#REF!,AA$4,0))=FALSE,VLOOKUP($B41,#REF!,AA$4,0),"")</f>
        <v>#REF!</v>
      </c>
      <c r="AB41" s="165" t="e">
        <f>IF(ISNA(VLOOKUP($B41,#REF!,AB$4,0))=FALSE,VLOOKUP($B41,#REF!,AB$4,0),"")</f>
        <v>#REF!</v>
      </c>
      <c r="AC41" s="165" t="e">
        <f>IF(ISNA(VLOOKUP($B41,#REF!,AC$4,0))=FALSE,VLOOKUP($B41,#REF!,AC$4,0),"")</f>
        <v>#REF!</v>
      </c>
      <c r="AD41" s="166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64" t="e">
        <f>IF(ISNA(VLOOKUP($B42,#REF!,AA$4,0))=FALSE,VLOOKUP($B42,#REF!,AA$4,0),"")</f>
        <v>#REF!</v>
      </c>
      <c r="AB42" s="165" t="e">
        <f>IF(ISNA(VLOOKUP($B42,#REF!,AB$4,0))=FALSE,VLOOKUP($B42,#REF!,AB$4,0),"")</f>
        <v>#REF!</v>
      </c>
      <c r="AC42" s="165" t="e">
        <f>IF(ISNA(VLOOKUP($B42,#REF!,AC$4,0))=FALSE,VLOOKUP($B42,#REF!,AC$4,0),"")</f>
        <v>#REF!</v>
      </c>
      <c r="AD42" s="166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64" t="e">
        <f>IF(ISNA(VLOOKUP($B43,#REF!,AA$4,0))=FALSE,VLOOKUP($B43,#REF!,AA$4,0),"")</f>
        <v>#REF!</v>
      </c>
      <c r="AB43" s="165" t="e">
        <f>IF(ISNA(VLOOKUP($B43,#REF!,AB$4,0))=FALSE,VLOOKUP($B43,#REF!,AB$4,0),"")</f>
        <v>#REF!</v>
      </c>
      <c r="AC43" s="165" t="e">
        <f>IF(ISNA(VLOOKUP($B43,#REF!,AC$4,0))=FALSE,VLOOKUP($B43,#REF!,AC$4,0),"")</f>
        <v>#REF!</v>
      </c>
      <c r="AD43" s="166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64" t="e">
        <f>IF(ISNA(VLOOKUP($B44,#REF!,AA$4,0))=FALSE,VLOOKUP($B44,#REF!,AA$4,0),"")</f>
        <v>#REF!</v>
      </c>
      <c r="AB44" s="165" t="e">
        <f>IF(ISNA(VLOOKUP($B44,#REF!,AB$4,0))=FALSE,VLOOKUP($B44,#REF!,AB$4,0),"")</f>
        <v>#REF!</v>
      </c>
      <c r="AC44" s="165" t="e">
        <f>IF(ISNA(VLOOKUP($B44,#REF!,AC$4,0))=FALSE,VLOOKUP($B44,#REF!,AC$4,0),"")</f>
        <v>#REF!</v>
      </c>
      <c r="AD44" s="166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64" t="e">
        <f>IF(ISNA(VLOOKUP($B45,#REF!,AA$4,0))=FALSE,VLOOKUP($B45,#REF!,AA$4,0),"")</f>
        <v>#REF!</v>
      </c>
      <c r="AB45" s="165" t="e">
        <f>IF(ISNA(VLOOKUP($B45,#REF!,AB$4,0))=FALSE,VLOOKUP($B45,#REF!,AB$4,0),"")</f>
        <v>#REF!</v>
      </c>
      <c r="AC45" s="165" t="e">
        <f>IF(ISNA(VLOOKUP($B45,#REF!,AC$4,0))=FALSE,VLOOKUP($B45,#REF!,AC$4,0),"")</f>
        <v>#REF!</v>
      </c>
      <c r="AD45" s="166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70" t="e">
        <f>IF(ISNA(VLOOKUP($B46,#REF!,AA$4,0))=FALSE,VLOOKUP($B46,#REF!,AA$4,0),"")</f>
        <v>#REF!</v>
      </c>
      <c r="AB46" s="171" t="e">
        <f>IF(ISNA(VLOOKUP($B46,#REF!,AB$4,0))=FALSE,VLOOKUP($B46,#REF!,AB$4,0),"")</f>
        <v>#REF!</v>
      </c>
      <c r="AC46" s="171" t="e">
        <f>IF(ISNA(VLOOKUP($B46,#REF!,AC$4,0))=FALSE,VLOOKUP($B46,#REF!,AC$4,0),"")</f>
        <v>#REF!</v>
      </c>
      <c r="AD46" s="172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9" t="s">
        <v>30</v>
      </c>
      <c r="T47" s="129"/>
      <c r="U47" s="129"/>
      <c r="V47" s="129"/>
      <c r="W47" s="129"/>
      <c r="X47" s="129"/>
      <c r="Y47" s="129"/>
      <c r="Z47" s="129"/>
      <c r="AA47" s="129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9" t="s">
        <v>22</v>
      </c>
      <c r="L48" s="129"/>
      <c r="M48" s="129"/>
      <c r="N48" s="129"/>
      <c r="O48" s="129"/>
      <c r="P48" s="129"/>
      <c r="Q48" s="129"/>
      <c r="R48" s="129"/>
      <c r="T48" s="21"/>
      <c r="U48" s="21"/>
      <c r="V48" s="129" t="s">
        <v>23</v>
      </c>
      <c r="W48" s="129"/>
      <c r="X48" s="129"/>
      <c r="Y48" s="129"/>
      <c r="Z48" s="129"/>
      <c r="AA48" s="129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9" t="s">
        <v>24</v>
      </c>
      <c r="L49" s="129"/>
      <c r="M49" s="129"/>
      <c r="N49" s="129"/>
      <c r="O49" s="129"/>
      <c r="P49" s="129"/>
      <c r="Q49" s="129"/>
      <c r="R49" s="129"/>
      <c r="S49" s="30"/>
      <c r="T49" s="30"/>
      <c r="U49" s="30"/>
      <c r="V49" s="129" t="s">
        <v>24</v>
      </c>
      <c r="W49" s="129"/>
      <c r="X49" s="129"/>
      <c r="Y49" s="129"/>
      <c r="Z49" s="129"/>
      <c r="AA49" s="129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30"/>
      <c r="AB55" s="131"/>
      <c r="AC55" s="131"/>
      <c r="AD55" s="132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23"/>
      <c r="AB56" s="124"/>
      <c r="AC56" s="124"/>
      <c r="AD56" s="125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23"/>
      <c r="AB57" s="124"/>
      <c r="AC57" s="124"/>
      <c r="AD57" s="125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23"/>
      <c r="AB58" s="124"/>
      <c r="AC58" s="124"/>
      <c r="AD58" s="125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23"/>
      <c r="AB59" s="124"/>
      <c r="AC59" s="124"/>
      <c r="AD59" s="125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23"/>
      <c r="AB60" s="124"/>
      <c r="AC60" s="124"/>
      <c r="AD60" s="125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23"/>
      <c r="AB61" s="124"/>
      <c r="AC61" s="124"/>
      <c r="AD61" s="125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23"/>
      <c r="AB62" s="124"/>
      <c r="AC62" s="124"/>
      <c r="AD62" s="125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23"/>
      <c r="AB63" s="124"/>
      <c r="AC63" s="124"/>
      <c r="AD63" s="125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23"/>
      <c r="AB64" s="124"/>
      <c r="AC64" s="124"/>
      <c r="AD64" s="125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23"/>
      <c r="AB65" s="124"/>
      <c r="AC65" s="124"/>
      <c r="AD65" s="125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23"/>
      <c r="AB66" s="124"/>
      <c r="AC66" s="124"/>
      <c r="AD66" s="125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23"/>
      <c r="AB67" s="124"/>
      <c r="AC67" s="124"/>
      <c r="AD67" s="125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23"/>
      <c r="AB68" s="124"/>
      <c r="AC68" s="124"/>
      <c r="AD68" s="125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6"/>
      <c r="AB69" s="127"/>
      <c r="AC69" s="127"/>
      <c r="AD69" s="128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29" t="s">
        <v>30</v>
      </c>
      <c r="T70" s="129"/>
      <c r="U70" s="129"/>
      <c r="V70" s="129"/>
      <c r="W70" s="129"/>
      <c r="X70" s="129"/>
      <c r="Y70" s="129"/>
      <c r="Z70" s="129"/>
      <c r="AA70" s="129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29" t="s">
        <v>22</v>
      </c>
      <c r="L71" s="129"/>
      <c r="M71" s="129"/>
      <c r="N71" s="129"/>
      <c r="O71" s="129"/>
      <c r="P71" s="129"/>
      <c r="Q71" s="129"/>
      <c r="R71" s="129"/>
      <c r="T71" s="21"/>
      <c r="U71" s="21"/>
      <c r="V71" s="129" t="s">
        <v>23</v>
      </c>
      <c r="W71" s="129"/>
      <c r="X71" s="129"/>
      <c r="Y71" s="129"/>
      <c r="Z71" s="129"/>
      <c r="AA71" s="129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9" t="s">
        <v>24</v>
      </c>
      <c r="L72" s="129"/>
      <c r="M72" s="129"/>
      <c r="N72" s="129"/>
      <c r="O72" s="129"/>
      <c r="P72" s="129"/>
      <c r="Q72" s="129"/>
      <c r="R72" s="129"/>
      <c r="S72" s="30"/>
      <c r="T72" s="30"/>
      <c r="U72" s="30"/>
      <c r="V72" s="129" t="s">
        <v>24</v>
      </c>
      <c r="W72" s="129"/>
      <c r="X72" s="129"/>
      <c r="Y72" s="129"/>
      <c r="Z72" s="129"/>
      <c r="AA72" s="129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30"/>
      <c r="AB78" s="131"/>
      <c r="AC78" s="131"/>
      <c r="AD78" s="132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23"/>
      <c r="AB79" s="124"/>
      <c r="AC79" s="124"/>
      <c r="AD79" s="125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23"/>
      <c r="AB80" s="124"/>
      <c r="AC80" s="124"/>
      <c r="AD80" s="125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23"/>
      <c r="AB81" s="124"/>
      <c r="AC81" s="124"/>
      <c r="AD81" s="125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23"/>
      <c r="AB82" s="124"/>
      <c r="AC82" s="124"/>
      <c r="AD82" s="125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23"/>
      <c r="AB83" s="124"/>
      <c r="AC83" s="124"/>
      <c r="AD83" s="125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23"/>
      <c r="AB84" s="124"/>
      <c r="AC84" s="124"/>
      <c r="AD84" s="125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23"/>
      <c r="AB85" s="124"/>
      <c r="AC85" s="124"/>
      <c r="AD85" s="125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23"/>
      <c r="AB86" s="124"/>
      <c r="AC86" s="124"/>
      <c r="AD86" s="125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23"/>
      <c r="AB87" s="124"/>
      <c r="AC87" s="124"/>
      <c r="AD87" s="125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23"/>
      <c r="AB88" s="124"/>
      <c r="AC88" s="124"/>
      <c r="AD88" s="125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23"/>
      <c r="AB89" s="124"/>
      <c r="AC89" s="124"/>
      <c r="AD89" s="125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23"/>
      <c r="AB90" s="124"/>
      <c r="AC90" s="124"/>
      <c r="AD90" s="125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23"/>
      <c r="AB91" s="124"/>
      <c r="AC91" s="124"/>
      <c r="AD91" s="125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29" t="s">
        <v>30</v>
      </c>
      <c r="T93" s="129"/>
      <c r="U93" s="129"/>
      <c r="V93" s="129"/>
      <c r="W93" s="129"/>
      <c r="X93" s="129"/>
      <c r="Y93" s="129"/>
      <c r="Z93" s="129"/>
      <c r="AA93" s="129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29" t="s">
        <v>22</v>
      </c>
      <c r="L94" s="129"/>
      <c r="M94" s="129"/>
      <c r="N94" s="129"/>
      <c r="O94" s="129"/>
      <c r="P94" s="129"/>
      <c r="Q94" s="129"/>
      <c r="R94" s="129"/>
      <c r="T94" s="21"/>
      <c r="U94" s="21"/>
      <c r="V94" s="129" t="s">
        <v>23</v>
      </c>
      <c r="W94" s="129"/>
      <c r="X94" s="129"/>
      <c r="Y94" s="129"/>
      <c r="Z94" s="129"/>
      <c r="AA94" s="129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9" t="s">
        <v>24</v>
      </c>
      <c r="L95" s="129"/>
      <c r="M95" s="129"/>
      <c r="N95" s="129"/>
      <c r="O95" s="129"/>
      <c r="P95" s="129"/>
      <c r="Q95" s="129"/>
      <c r="R95" s="129"/>
      <c r="S95" s="30"/>
      <c r="T95" s="30"/>
      <c r="U95" s="30"/>
      <c r="V95" s="129" t="s">
        <v>24</v>
      </c>
      <c r="W95" s="129"/>
      <c r="X95" s="129"/>
      <c r="Y95" s="129"/>
      <c r="Z95" s="129"/>
      <c r="AA95" s="129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2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2" t="s">
        <v>5</v>
      </c>
      <c r="B1" s="142"/>
      <c r="C1" s="142"/>
      <c r="D1" s="14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42" t="s">
        <v>6</v>
      </c>
      <c r="B2" s="142"/>
      <c r="C2" s="142"/>
      <c r="D2" s="142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60" t="s">
        <v>3</v>
      </c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  <c r="Y3" s="160"/>
      <c r="Z3" s="160"/>
      <c r="AA3" s="160"/>
      <c r="AB3" s="160"/>
      <c r="AC3" s="160"/>
      <c r="AD3" s="160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56" t="s">
        <v>2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F5" s="46"/>
    </row>
    <row r="6" spans="1:32" s="11" customFormat="1" ht="17.25" customHeight="1">
      <c r="A6" s="143" t="s">
        <v>4</v>
      </c>
      <c r="B6" s="10"/>
      <c r="C6" s="146" t="s">
        <v>8</v>
      </c>
      <c r="D6" s="153" t="s">
        <v>9</v>
      </c>
      <c r="E6" s="161" t="s">
        <v>10</v>
      </c>
      <c r="F6" s="149" t="s">
        <v>11</v>
      </c>
      <c r="G6" s="146" t="s">
        <v>12</v>
      </c>
      <c r="H6" s="149" t="s">
        <v>13</v>
      </c>
      <c r="I6" s="152" t="s">
        <v>14</v>
      </c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 t="s">
        <v>15</v>
      </c>
      <c r="Y6" s="152"/>
      <c r="Z6" s="152"/>
      <c r="AA6" s="133" t="s">
        <v>16</v>
      </c>
      <c r="AB6" s="134"/>
      <c r="AC6" s="134"/>
      <c r="AD6" s="135"/>
    </row>
    <row r="7" spans="1:32" s="11" customFormat="1" ht="63.75" customHeight="1">
      <c r="A7" s="144"/>
      <c r="B7" s="12"/>
      <c r="C7" s="147"/>
      <c r="D7" s="154"/>
      <c r="E7" s="162"/>
      <c r="F7" s="150"/>
      <c r="G7" s="147"/>
      <c r="H7" s="157"/>
      <c r="I7" s="13" t="s">
        <v>31</v>
      </c>
      <c r="J7" s="14" t="s">
        <v>34</v>
      </c>
      <c r="K7" s="159" t="s">
        <v>32</v>
      </c>
      <c r="L7" s="159"/>
      <c r="M7" s="159"/>
      <c r="N7" s="159"/>
      <c r="O7" s="159" t="s">
        <v>33</v>
      </c>
      <c r="P7" s="159"/>
      <c r="Q7" s="159"/>
      <c r="R7" s="159"/>
      <c r="S7" s="159" t="s">
        <v>35</v>
      </c>
      <c r="T7" s="159"/>
      <c r="U7" s="159"/>
      <c r="V7" s="159"/>
      <c r="W7" s="14" t="s">
        <v>36</v>
      </c>
      <c r="X7" s="14" t="s">
        <v>37</v>
      </c>
      <c r="Y7" s="14" t="s">
        <v>38</v>
      </c>
      <c r="Z7" s="14" t="s">
        <v>39</v>
      </c>
      <c r="AA7" s="136"/>
      <c r="AB7" s="137"/>
      <c r="AC7" s="137"/>
      <c r="AD7" s="138"/>
    </row>
    <row r="8" spans="1:32" s="18" customFormat="1" ht="21">
      <c r="A8" s="145"/>
      <c r="B8" s="15"/>
      <c r="C8" s="148"/>
      <c r="D8" s="155"/>
      <c r="E8" s="163"/>
      <c r="F8" s="151"/>
      <c r="G8" s="148"/>
      <c r="H8" s="158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9"/>
      <c r="AB8" s="140"/>
      <c r="AC8" s="140"/>
      <c r="AD8" s="141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7" t="e">
        <f>IF(ISNA(VLOOKUP($B9,#REF!,AA$4,0))=FALSE,VLOOKUP($B9,#REF!,AA$4,0),"")</f>
        <v>#REF!</v>
      </c>
      <c r="AB9" s="168" t="e">
        <f>IF(ISNA(VLOOKUP($B9,#REF!,AB$4,0))=FALSE,VLOOKUP($B9,#REF!,AB$4,0),"")</f>
        <v>#REF!</v>
      </c>
      <c r="AC9" s="168" t="e">
        <f>IF(ISNA(VLOOKUP($B9,#REF!,AC$4,0))=FALSE,VLOOKUP($B9,#REF!,AC$4,0),"")</f>
        <v>#REF!</v>
      </c>
      <c r="AD9" s="169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64" t="e">
        <f>IF(ISNA(VLOOKUP($B10,#REF!,AA$4,0))=FALSE,VLOOKUP($B10,#REF!,AA$4,0),"")</f>
        <v>#REF!</v>
      </c>
      <c r="AB10" s="165" t="e">
        <f>IF(ISNA(VLOOKUP($B10,#REF!,AB$4,0))=FALSE,VLOOKUP($B10,#REF!,AB$4,0),"")</f>
        <v>#REF!</v>
      </c>
      <c r="AC10" s="165" t="e">
        <f>IF(ISNA(VLOOKUP($B10,#REF!,AC$4,0))=FALSE,VLOOKUP($B10,#REF!,AC$4,0),"")</f>
        <v>#REF!</v>
      </c>
      <c r="AD10" s="166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64" t="e">
        <f>IF(ISNA(VLOOKUP($B11,#REF!,AA$4,0))=FALSE,VLOOKUP($B11,#REF!,AA$4,0),"")</f>
        <v>#REF!</v>
      </c>
      <c r="AB11" s="165" t="e">
        <f>IF(ISNA(VLOOKUP($B11,#REF!,AB$4,0))=FALSE,VLOOKUP($B11,#REF!,AB$4,0),"")</f>
        <v>#REF!</v>
      </c>
      <c r="AC11" s="165" t="e">
        <f>IF(ISNA(VLOOKUP($B11,#REF!,AC$4,0))=FALSE,VLOOKUP($B11,#REF!,AC$4,0),"")</f>
        <v>#REF!</v>
      </c>
      <c r="AD11" s="166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64" t="e">
        <f>IF(ISNA(VLOOKUP($B12,#REF!,AA$4,0))=FALSE,VLOOKUP($B12,#REF!,AA$4,0),"")</f>
        <v>#REF!</v>
      </c>
      <c r="AB12" s="165" t="e">
        <f>IF(ISNA(VLOOKUP($B12,#REF!,AB$4,0))=FALSE,VLOOKUP($B12,#REF!,AB$4,0),"")</f>
        <v>#REF!</v>
      </c>
      <c r="AC12" s="165" t="e">
        <f>IF(ISNA(VLOOKUP($B12,#REF!,AC$4,0))=FALSE,VLOOKUP($B12,#REF!,AC$4,0),"")</f>
        <v>#REF!</v>
      </c>
      <c r="AD12" s="166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64" t="e">
        <f>IF(ISNA(VLOOKUP($B13,#REF!,AA$4,0))=FALSE,VLOOKUP($B13,#REF!,AA$4,0),"")</f>
        <v>#REF!</v>
      </c>
      <c r="AB13" s="165" t="e">
        <f>IF(ISNA(VLOOKUP($B13,#REF!,AB$4,0))=FALSE,VLOOKUP($B13,#REF!,AB$4,0),"")</f>
        <v>#REF!</v>
      </c>
      <c r="AC13" s="165" t="e">
        <f>IF(ISNA(VLOOKUP($B13,#REF!,AC$4,0))=FALSE,VLOOKUP($B13,#REF!,AC$4,0),"")</f>
        <v>#REF!</v>
      </c>
      <c r="AD13" s="166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64" t="e">
        <f>IF(ISNA(VLOOKUP($B14,#REF!,AA$4,0))=FALSE,VLOOKUP($B14,#REF!,AA$4,0),"")</f>
        <v>#REF!</v>
      </c>
      <c r="AB14" s="165" t="e">
        <f>IF(ISNA(VLOOKUP($B14,#REF!,AB$4,0))=FALSE,VLOOKUP($B14,#REF!,AB$4,0),"")</f>
        <v>#REF!</v>
      </c>
      <c r="AC14" s="165" t="e">
        <f>IF(ISNA(VLOOKUP($B14,#REF!,AC$4,0))=FALSE,VLOOKUP($B14,#REF!,AC$4,0),"")</f>
        <v>#REF!</v>
      </c>
      <c r="AD14" s="166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64" t="e">
        <f>IF(ISNA(VLOOKUP($B15,#REF!,AA$4,0))=FALSE,VLOOKUP($B15,#REF!,AA$4,0),"")</f>
        <v>#REF!</v>
      </c>
      <c r="AB15" s="165" t="e">
        <f>IF(ISNA(VLOOKUP($B15,#REF!,AB$4,0))=FALSE,VLOOKUP($B15,#REF!,AB$4,0),"")</f>
        <v>#REF!</v>
      </c>
      <c r="AC15" s="165" t="e">
        <f>IF(ISNA(VLOOKUP($B15,#REF!,AC$4,0))=FALSE,VLOOKUP($B15,#REF!,AC$4,0),"")</f>
        <v>#REF!</v>
      </c>
      <c r="AD15" s="166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64" t="e">
        <f>IF(ISNA(VLOOKUP($B16,#REF!,AA$4,0))=FALSE,VLOOKUP($B16,#REF!,AA$4,0),"")</f>
        <v>#REF!</v>
      </c>
      <c r="AB16" s="165" t="e">
        <f>IF(ISNA(VLOOKUP($B16,#REF!,AB$4,0))=FALSE,VLOOKUP($B16,#REF!,AB$4,0),"")</f>
        <v>#REF!</v>
      </c>
      <c r="AC16" s="165" t="e">
        <f>IF(ISNA(VLOOKUP($B16,#REF!,AC$4,0))=FALSE,VLOOKUP($B16,#REF!,AC$4,0),"")</f>
        <v>#REF!</v>
      </c>
      <c r="AD16" s="166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64" t="e">
        <f>IF(ISNA(VLOOKUP($B17,#REF!,AA$4,0))=FALSE,VLOOKUP($B17,#REF!,AA$4,0),"")</f>
        <v>#REF!</v>
      </c>
      <c r="AB17" s="165" t="e">
        <f>IF(ISNA(VLOOKUP($B17,#REF!,AB$4,0))=FALSE,VLOOKUP($B17,#REF!,AB$4,0),"")</f>
        <v>#REF!</v>
      </c>
      <c r="AC17" s="165" t="e">
        <f>IF(ISNA(VLOOKUP($B17,#REF!,AC$4,0))=FALSE,VLOOKUP($B17,#REF!,AC$4,0),"")</f>
        <v>#REF!</v>
      </c>
      <c r="AD17" s="166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64" t="e">
        <f>IF(ISNA(VLOOKUP($B18,#REF!,AA$4,0))=FALSE,VLOOKUP($B18,#REF!,AA$4,0),"")</f>
        <v>#REF!</v>
      </c>
      <c r="AB18" s="165" t="e">
        <f>IF(ISNA(VLOOKUP($B18,#REF!,AB$4,0))=FALSE,VLOOKUP($B18,#REF!,AB$4,0),"")</f>
        <v>#REF!</v>
      </c>
      <c r="AC18" s="165" t="e">
        <f>IF(ISNA(VLOOKUP($B18,#REF!,AC$4,0))=FALSE,VLOOKUP($B18,#REF!,AC$4,0),"")</f>
        <v>#REF!</v>
      </c>
      <c r="AD18" s="166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64" t="e">
        <f>IF(ISNA(VLOOKUP($B19,#REF!,AA$4,0))=FALSE,VLOOKUP($B19,#REF!,AA$4,0),"")</f>
        <v>#REF!</v>
      </c>
      <c r="AB19" s="165" t="e">
        <f>IF(ISNA(VLOOKUP($B19,#REF!,AB$4,0))=FALSE,VLOOKUP($B19,#REF!,AB$4,0),"")</f>
        <v>#REF!</v>
      </c>
      <c r="AC19" s="165" t="e">
        <f>IF(ISNA(VLOOKUP($B19,#REF!,AC$4,0))=FALSE,VLOOKUP($B19,#REF!,AC$4,0),"")</f>
        <v>#REF!</v>
      </c>
      <c r="AD19" s="166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64" t="e">
        <f>IF(ISNA(VLOOKUP($B20,#REF!,AA$4,0))=FALSE,VLOOKUP($B20,#REF!,AA$4,0),"")</f>
        <v>#REF!</v>
      </c>
      <c r="AB20" s="165" t="e">
        <f>IF(ISNA(VLOOKUP($B20,#REF!,AB$4,0))=FALSE,VLOOKUP($B20,#REF!,AB$4,0),"")</f>
        <v>#REF!</v>
      </c>
      <c r="AC20" s="165" t="e">
        <f>IF(ISNA(VLOOKUP($B20,#REF!,AC$4,0))=FALSE,VLOOKUP($B20,#REF!,AC$4,0),"")</f>
        <v>#REF!</v>
      </c>
      <c r="AD20" s="166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64" t="e">
        <f>IF(ISNA(VLOOKUP($B21,#REF!,AA$4,0))=FALSE,VLOOKUP($B21,#REF!,AA$4,0),"")</f>
        <v>#REF!</v>
      </c>
      <c r="AB21" s="165" t="e">
        <f>IF(ISNA(VLOOKUP($B21,#REF!,AB$4,0))=FALSE,VLOOKUP($B21,#REF!,AB$4,0),"")</f>
        <v>#REF!</v>
      </c>
      <c r="AC21" s="165" t="e">
        <f>IF(ISNA(VLOOKUP($B21,#REF!,AC$4,0))=FALSE,VLOOKUP($B21,#REF!,AC$4,0),"")</f>
        <v>#REF!</v>
      </c>
      <c r="AD21" s="166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64" t="e">
        <f>IF(ISNA(VLOOKUP($B22,#REF!,AA$4,0))=FALSE,VLOOKUP($B22,#REF!,AA$4,0),"")</f>
        <v>#REF!</v>
      </c>
      <c r="AB22" s="165" t="e">
        <f>IF(ISNA(VLOOKUP($B22,#REF!,AB$4,0))=FALSE,VLOOKUP($B22,#REF!,AB$4,0),"")</f>
        <v>#REF!</v>
      </c>
      <c r="AC22" s="165" t="e">
        <f>IF(ISNA(VLOOKUP($B22,#REF!,AC$4,0))=FALSE,VLOOKUP($B22,#REF!,AC$4,0),"")</f>
        <v>#REF!</v>
      </c>
      <c r="AD22" s="166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70" t="e">
        <f>IF(ISNA(VLOOKUP($B23,#REF!,AA$4,0))=FALSE,VLOOKUP($B23,#REF!,AA$4,0),"")</f>
        <v>#REF!</v>
      </c>
      <c r="AB23" s="171" t="e">
        <f>IF(ISNA(VLOOKUP($B23,#REF!,AB$4,0))=FALSE,VLOOKUP($B23,#REF!,AB$4,0),"")</f>
        <v>#REF!</v>
      </c>
      <c r="AC23" s="171" t="e">
        <f>IF(ISNA(VLOOKUP($B23,#REF!,AC$4,0))=FALSE,VLOOKUP($B23,#REF!,AC$4,0),"")</f>
        <v>#REF!</v>
      </c>
      <c r="AD23" s="172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9" t="s">
        <v>30</v>
      </c>
      <c r="T24" s="129"/>
      <c r="U24" s="129"/>
      <c r="V24" s="129"/>
      <c r="W24" s="129"/>
      <c r="X24" s="129"/>
      <c r="Y24" s="129"/>
      <c r="Z24" s="129"/>
      <c r="AA24" s="129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9" t="s">
        <v>22</v>
      </c>
      <c r="L25" s="129"/>
      <c r="M25" s="129"/>
      <c r="N25" s="129"/>
      <c r="O25" s="129"/>
      <c r="P25" s="129"/>
      <c r="Q25" s="129"/>
      <c r="R25" s="129"/>
      <c r="T25" s="21"/>
      <c r="U25" s="21"/>
      <c r="V25" s="129" t="s">
        <v>23</v>
      </c>
      <c r="W25" s="129"/>
      <c r="X25" s="129"/>
      <c r="Y25" s="129"/>
      <c r="Z25" s="129"/>
      <c r="AA25" s="129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9" t="s">
        <v>24</v>
      </c>
      <c r="L26" s="129"/>
      <c r="M26" s="129"/>
      <c r="N26" s="129"/>
      <c r="O26" s="129"/>
      <c r="P26" s="129"/>
      <c r="Q26" s="129"/>
      <c r="R26" s="129"/>
      <c r="S26" s="30"/>
      <c r="T26" s="30"/>
      <c r="U26" s="30"/>
      <c r="V26" s="129" t="s">
        <v>24</v>
      </c>
      <c r="W26" s="129"/>
      <c r="X26" s="129"/>
      <c r="Y26" s="129"/>
      <c r="Z26" s="129"/>
      <c r="AA26" s="129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7" t="e">
        <f>IF(ISNA(VLOOKUP($B32,#REF!,AA$4,0))=FALSE,VLOOKUP($B32,#REF!,AA$4,0),"")</f>
        <v>#REF!</v>
      </c>
      <c r="AB32" s="168" t="e">
        <f>IF(ISNA(VLOOKUP($B32,#REF!,AB$4,0))=FALSE,VLOOKUP($B32,#REF!,AB$4,0),"")</f>
        <v>#REF!</v>
      </c>
      <c r="AC32" s="168" t="e">
        <f>IF(ISNA(VLOOKUP($B32,#REF!,AC$4,0))=FALSE,VLOOKUP($B32,#REF!,AC$4,0),"")</f>
        <v>#REF!</v>
      </c>
      <c r="AD32" s="169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64" t="e">
        <f>IF(ISNA(VLOOKUP($B33,#REF!,AA$4,0))=FALSE,VLOOKUP($B33,#REF!,AA$4,0),"")</f>
        <v>#REF!</v>
      </c>
      <c r="AB33" s="165" t="e">
        <f>IF(ISNA(VLOOKUP($B33,#REF!,AB$4,0))=FALSE,VLOOKUP($B33,#REF!,AB$4,0),"")</f>
        <v>#REF!</v>
      </c>
      <c r="AC33" s="165" t="e">
        <f>IF(ISNA(VLOOKUP($B33,#REF!,AC$4,0))=FALSE,VLOOKUP($B33,#REF!,AC$4,0),"")</f>
        <v>#REF!</v>
      </c>
      <c r="AD33" s="166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64" t="e">
        <f>IF(ISNA(VLOOKUP($B34,#REF!,AA$4,0))=FALSE,VLOOKUP($B34,#REF!,AA$4,0),"")</f>
        <v>#REF!</v>
      </c>
      <c r="AB34" s="165" t="e">
        <f>IF(ISNA(VLOOKUP($B34,#REF!,AB$4,0))=FALSE,VLOOKUP($B34,#REF!,AB$4,0),"")</f>
        <v>#REF!</v>
      </c>
      <c r="AC34" s="165" t="e">
        <f>IF(ISNA(VLOOKUP($B34,#REF!,AC$4,0))=FALSE,VLOOKUP($B34,#REF!,AC$4,0),"")</f>
        <v>#REF!</v>
      </c>
      <c r="AD34" s="166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64" t="e">
        <f>IF(ISNA(VLOOKUP($B35,#REF!,AA$4,0))=FALSE,VLOOKUP($B35,#REF!,AA$4,0),"")</f>
        <v>#REF!</v>
      </c>
      <c r="AB35" s="165" t="e">
        <f>IF(ISNA(VLOOKUP($B35,#REF!,AB$4,0))=FALSE,VLOOKUP($B35,#REF!,AB$4,0),"")</f>
        <v>#REF!</v>
      </c>
      <c r="AC35" s="165" t="e">
        <f>IF(ISNA(VLOOKUP($B35,#REF!,AC$4,0))=FALSE,VLOOKUP($B35,#REF!,AC$4,0),"")</f>
        <v>#REF!</v>
      </c>
      <c r="AD35" s="166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64" t="e">
        <f>IF(ISNA(VLOOKUP($B36,#REF!,AA$4,0))=FALSE,VLOOKUP($B36,#REF!,AA$4,0),"")</f>
        <v>#REF!</v>
      </c>
      <c r="AB36" s="165" t="e">
        <f>IF(ISNA(VLOOKUP($B36,#REF!,AB$4,0))=FALSE,VLOOKUP($B36,#REF!,AB$4,0),"")</f>
        <v>#REF!</v>
      </c>
      <c r="AC36" s="165" t="e">
        <f>IF(ISNA(VLOOKUP($B36,#REF!,AC$4,0))=FALSE,VLOOKUP($B36,#REF!,AC$4,0),"")</f>
        <v>#REF!</v>
      </c>
      <c r="AD36" s="166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64" t="e">
        <f>IF(ISNA(VLOOKUP($B37,#REF!,AA$4,0))=FALSE,VLOOKUP($B37,#REF!,AA$4,0),"")</f>
        <v>#REF!</v>
      </c>
      <c r="AB37" s="165" t="e">
        <f>IF(ISNA(VLOOKUP($B37,#REF!,AB$4,0))=FALSE,VLOOKUP($B37,#REF!,AB$4,0),"")</f>
        <v>#REF!</v>
      </c>
      <c r="AC37" s="165" t="e">
        <f>IF(ISNA(VLOOKUP($B37,#REF!,AC$4,0))=FALSE,VLOOKUP($B37,#REF!,AC$4,0),"")</f>
        <v>#REF!</v>
      </c>
      <c r="AD37" s="166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64" t="e">
        <f>IF(ISNA(VLOOKUP($B38,#REF!,AA$4,0))=FALSE,VLOOKUP($B38,#REF!,AA$4,0),"")</f>
        <v>#REF!</v>
      </c>
      <c r="AB38" s="165" t="e">
        <f>IF(ISNA(VLOOKUP($B38,#REF!,AB$4,0))=FALSE,VLOOKUP($B38,#REF!,AB$4,0),"")</f>
        <v>#REF!</v>
      </c>
      <c r="AC38" s="165" t="e">
        <f>IF(ISNA(VLOOKUP($B38,#REF!,AC$4,0))=FALSE,VLOOKUP($B38,#REF!,AC$4,0),"")</f>
        <v>#REF!</v>
      </c>
      <c r="AD38" s="166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64" t="e">
        <f>IF(ISNA(VLOOKUP($B39,#REF!,AA$4,0))=FALSE,VLOOKUP($B39,#REF!,AA$4,0),"")</f>
        <v>#REF!</v>
      </c>
      <c r="AB39" s="165" t="e">
        <f>IF(ISNA(VLOOKUP($B39,#REF!,AB$4,0))=FALSE,VLOOKUP($B39,#REF!,AB$4,0),"")</f>
        <v>#REF!</v>
      </c>
      <c r="AC39" s="165" t="e">
        <f>IF(ISNA(VLOOKUP($B39,#REF!,AC$4,0))=FALSE,VLOOKUP($B39,#REF!,AC$4,0),"")</f>
        <v>#REF!</v>
      </c>
      <c r="AD39" s="166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64" t="e">
        <f>IF(ISNA(VLOOKUP($B40,#REF!,AA$4,0))=FALSE,VLOOKUP($B40,#REF!,AA$4,0),"")</f>
        <v>#REF!</v>
      </c>
      <c r="AB40" s="165" t="e">
        <f>IF(ISNA(VLOOKUP($B40,#REF!,AB$4,0))=FALSE,VLOOKUP($B40,#REF!,AB$4,0),"")</f>
        <v>#REF!</v>
      </c>
      <c r="AC40" s="165" t="e">
        <f>IF(ISNA(VLOOKUP($B40,#REF!,AC$4,0))=FALSE,VLOOKUP($B40,#REF!,AC$4,0),"")</f>
        <v>#REF!</v>
      </c>
      <c r="AD40" s="166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64" t="e">
        <f>IF(ISNA(VLOOKUP($B41,#REF!,AA$4,0))=FALSE,VLOOKUP($B41,#REF!,AA$4,0),"")</f>
        <v>#REF!</v>
      </c>
      <c r="AB41" s="165" t="e">
        <f>IF(ISNA(VLOOKUP($B41,#REF!,AB$4,0))=FALSE,VLOOKUP($B41,#REF!,AB$4,0),"")</f>
        <v>#REF!</v>
      </c>
      <c r="AC41" s="165" t="e">
        <f>IF(ISNA(VLOOKUP($B41,#REF!,AC$4,0))=FALSE,VLOOKUP($B41,#REF!,AC$4,0),"")</f>
        <v>#REF!</v>
      </c>
      <c r="AD41" s="166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64" t="e">
        <f>IF(ISNA(VLOOKUP($B42,#REF!,AA$4,0))=FALSE,VLOOKUP($B42,#REF!,AA$4,0),"")</f>
        <v>#REF!</v>
      </c>
      <c r="AB42" s="165" t="e">
        <f>IF(ISNA(VLOOKUP($B42,#REF!,AB$4,0))=FALSE,VLOOKUP($B42,#REF!,AB$4,0),"")</f>
        <v>#REF!</v>
      </c>
      <c r="AC42" s="165" t="e">
        <f>IF(ISNA(VLOOKUP($B42,#REF!,AC$4,0))=FALSE,VLOOKUP($B42,#REF!,AC$4,0),"")</f>
        <v>#REF!</v>
      </c>
      <c r="AD42" s="166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64" t="e">
        <f>IF(ISNA(VLOOKUP($B43,#REF!,AA$4,0))=FALSE,VLOOKUP($B43,#REF!,AA$4,0),"")</f>
        <v>#REF!</v>
      </c>
      <c r="AB43" s="165" t="e">
        <f>IF(ISNA(VLOOKUP($B43,#REF!,AB$4,0))=FALSE,VLOOKUP($B43,#REF!,AB$4,0),"")</f>
        <v>#REF!</v>
      </c>
      <c r="AC43" s="165" t="e">
        <f>IF(ISNA(VLOOKUP($B43,#REF!,AC$4,0))=FALSE,VLOOKUP($B43,#REF!,AC$4,0),"")</f>
        <v>#REF!</v>
      </c>
      <c r="AD43" s="166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64" t="e">
        <f>IF(ISNA(VLOOKUP($B44,#REF!,AA$4,0))=FALSE,VLOOKUP($B44,#REF!,AA$4,0),"")</f>
        <v>#REF!</v>
      </c>
      <c r="AB44" s="165" t="e">
        <f>IF(ISNA(VLOOKUP($B44,#REF!,AB$4,0))=FALSE,VLOOKUP($B44,#REF!,AB$4,0),"")</f>
        <v>#REF!</v>
      </c>
      <c r="AC44" s="165" t="e">
        <f>IF(ISNA(VLOOKUP($B44,#REF!,AC$4,0))=FALSE,VLOOKUP($B44,#REF!,AC$4,0),"")</f>
        <v>#REF!</v>
      </c>
      <c r="AD44" s="166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64" t="e">
        <f>IF(ISNA(VLOOKUP($B45,#REF!,AA$4,0))=FALSE,VLOOKUP($B45,#REF!,AA$4,0),"")</f>
        <v>#REF!</v>
      </c>
      <c r="AB45" s="165" t="e">
        <f>IF(ISNA(VLOOKUP($B45,#REF!,AB$4,0))=FALSE,VLOOKUP($B45,#REF!,AB$4,0),"")</f>
        <v>#REF!</v>
      </c>
      <c r="AC45" s="165" t="e">
        <f>IF(ISNA(VLOOKUP($B45,#REF!,AC$4,0))=FALSE,VLOOKUP($B45,#REF!,AC$4,0),"")</f>
        <v>#REF!</v>
      </c>
      <c r="AD45" s="166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70" t="e">
        <f>IF(ISNA(VLOOKUP($B46,#REF!,AA$4,0))=FALSE,VLOOKUP($B46,#REF!,AA$4,0),"")</f>
        <v>#REF!</v>
      </c>
      <c r="AB46" s="171" t="e">
        <f>IF(ISNA(VLOOKUP($B46,#REF!,AB$4,0))=FALSE,VLOOKUP($B46,#REF!,AB$4,0),"")</f>
        <v>#REF!</v>
      </c>
      <c r="AC46" s="171" t="e">
        <f>IF(ISNA(VLOOKUP($B46,#REF!,AC$4,0))=FALSE,VLOOKUP($B46,#REF!,AC$4,0),"")</f>
        <v>#REF!</v>
      </c>
      <c r="AD46" s="172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9" t="s">
        <v>30</v>
      </c>
      <c r="T47" s="129"/>
      <c r="U47" s="129"/>
      <c r="V47" s="129"/>
      <c r="W47" s="129"/>
      <c r="X47" s="129"/>
      <c r="Y47" s="129"/>
      <c r="Z47" s="129"/>
      <c r="AA47" s="129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9" t="s">
        <v>22</v>
      </c>
      <c r="L48" s="129"/>
      <c r="M48" s="129"/>
      <c r="N48" s="129"/>
      <c r="O48" s="129"/>
      <c r="P48" s="129"/>
      <c r="Q48" s="129"/>
      <c r="R48" s="129"/>
      <c r="T48" s="21"/>
      <c r="U48" s="21"/>
      <c r="V48" s="129" t="s">
        <v>23</v>
      </c>
      <c r="W48" s="129"/>
      <c r="X48" s="129"/>
      <c r="Y48" s="129"/>
      <c r="Z48" s="129"/>
      <c r="AA48" s="129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9" t="s">
        <v>24</v>
      </c>
      <c r="L49" s="129"/>
      <c r="M49" s="129"/>
      <c r="N49" s="129"/>
      <c r="O49" s="129"/>
      <c r="P49" s="129"/>
      <c r="Q49" s="129"/>
      <c r="R49" s="129"/>
      <c r="S49" s="30"/>
      <c r="T49" s="30"/>
      <c r="U49" s="30"/>
      <c r="V49" s="129" t="s">
        <v>24</v>
      </c>
      <c r="W49" s="129"/>
      <c r="X49" s="129"/>
      <c r="Y49" s="129"/>
      <c r="Z49" s="129"/>
      <c r="AA49" s="129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7" t="e">
        <f>IF(ISNA(VLOOKUP($B55,#REF!,AA$4,0))=FALSE,VLOOKUP($B55,#REF!,AA$4,0),"")</f>
        <v>#REF!</v>
      </c>
      <c r="AB55" s="168" t="e">
        <f>IF(ISNA(VLOOKUP($B55,#REF!,AB$4,0))=FALSE,VLOOKUP($B55,#REF!,AB$4,0),"")</f>
        <v>#REF!</v>
      </c>
      <c r="AC55" s="168" t="e">
        <f>IF(ISNA(VLOOKUP($B55,#REF!,AC$4,0))=FALSE,VLOOKUP($B55,#REF!,AC$4,0),"")</f>
        <v>#REF!</v>
      </c>
      <c r="AD55" s="169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64" t="e">
        <f>IF(ISNA(VLOOKUP($B56,#REF!,AA$4,0))=FALSE,VLOOKUP($B56,#REF!,AA$4,0),"")</f>
        <v>#REF!</v>
      </c>
      <c r="AB56" s="165" t="e">
        <f>IF(ISNA(VLOOKUP($B56,#REF!,AB$4,0))=FALSE,VLOOKUP($B56,#REF!,AB$4,0),"")</f>
        <v>#REF!</v>
      </c>
      <c r="AC56" s="165" t="e">
        <f>IF(ISNA(VLOOKUP($B56,#REF!,AC$4,0))=FALSE,VLOOKUP($B56,#REF!,AC$4,0),"")</f>
        <v>#REF!</v>
      </c>
      <c r="AD56" s="166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64" t="e">
        <f>IF(ISNA(VLOOKUP($B57,#REF!,AA$4,0))=FALSE,VLOOKUP($B57,#REF!,AA$4,0),"")</f>
        <v>#REF!</v>
      </c>
      <c r="AB57" s="165" t="e">
        <f>IF(ISNA(VLOOKUP($B57,#REF!,AB$4,0))=FALSE,VLOOKUP($B57,#REF!,AB$4,0),"")</f>
        <v>#REF!</v>
      </c>
      <c r="AC57" s="165" t="e">
        <f>IF(ISNA(VLOOKUP($B57,#REF!,AC$4,0))=FALSE,VLOOKUP($B57,#REF!,AC$4,0),"")</f>
        <v>#REF!</v>
      </c>
      <c r="AD57" s="166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64" t="e">
        <f>IF(ISNA(VLOOKUP($B58,#REF!,AA$4,0))=FALSE,VLOOKUP($B58,#REF!,AA$4,0),"")</f>
        <v>#REF!</v>
      </c>
      <c r="AB58" s="165" t="e">
        <f>IF(ISNA(VLOOKUP($B58,#REF!,AB$4,0))=FALSE,VLOOKUP($B58,#REF!,AB$4,0),"")</f>
        <v>#REF!</v>
      </c>
      <c r="AC58" s="165" t="e">
        <f>IF(ISNA(VLOOKUP($B58,#REF!,AC$4,0))=FALSE,VLOOKUP($B58,#REF!,AC$4,0),"")</f>
        <v>#REF!</v>
      </c>
      <c r="AD58" s="166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64" t="e">
        <f>IF(ISNA(VLOOKUP($B59,#REF!,AA$4,0))=FALSE,VLOOKUP($B59,#REF!,AA$4,0),"")</f>
        <v>#REF!</v>
      </c>
      <c r="AB59" s="165" t="e">
        <f>IF(ISNA(VLOOKUP($B59,#REF!,AB$4,0))=FALSE,VLOOKUP($B59,#REF!,AB$4,0),"")</f>
        <v>#REF!</v>
      </c>
      <c r="AC59" s="165" t="e">
        <f>IF(ISNA(VLOOKUP($B59,#REF!,AC$4,0))=FALSE,VLOOKUP($B59,#REF!,AC$4,0),"")</f>
        <v>#REF!</v>
      </c>
      <c r="AD59" s="166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64" t="e">
        <f>IF(ISNA(VLOOKUP($B60,#REF!,AA$4,0))=FALSE,VLOOKUP($B60,#REF!,AA$4,0),"")</f>
        <v>#REF!</v>
      </c>
      <c r="AB60" s="165" t="e">
        <f>IF(ISNA(VLOOKUP($B60,#REF!,AB$4,0))=FALSE,VLOOKUP($B60,#REF!,AB$4,0),"")</f>
        <v>#REF!</v>
      </c>
      <c r="AC60" s="165" t="e">
        <f>IF(ISNA(VLOOKUP($B60,#REF!,AC$4,0))=FALSE,VLOOKUP($B60,#REF!,AC$4,0),"")</f>
        <v>#REF!</v>
      </c>
      <c r="AD60" s="166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64" t="e">
        <f>IF(ISNA(VLOOKUP($B61,#REF!,AA$4,0))=FALSE,VLOOKUP($B61,#REF!,AA$4,0),"")</f>
        <v>#REF!</v>
      </c>
      <c r="AB61" s="165" t="e">
        <f>IF(ISNA(VLOOKUP($B61,#REF!,AB$4,0))=FALSE,VLOOKUP($B61,#REF!,AB$4,0),"")</f>
        <v>#REF!</v>
      </c>
      <c r="AC61" s="165" t="e">
        <f>IF(ISNA(VLOOKUP($B61,#REF!,AC$4,0))=FALSE,VLOOKUP($B61,#REF!,AC$4,0),"")</f>
        <v>#REF!</v>
      </c>
      <c r="AD61" s="166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64" t="e">
        <f>IF(ISNA(VLOOKUP($B62,#REF!,AA$4,0))=FALSE,VLOOKUP($B62,#REF!,AA$4,0),"")</f>
        <v>#REF!</v>
      </c>
      <c r="AB62" s="165" t="e">
        <f>IF(ISNA(VLOOKUP($B62,#REF!,AB$4,0))=FALSE,VLOOKUP($B62,#REF!,AB$4,0),"")</f>
        <v>#REF!</v>
      </c>
      <c r="AC62" s="165" t="e">
        <f>IF(ISNA(VLOOKUP($B62,#REF!,AC$4,0))=FALSE,VLOOKUP($B62,#REF!,AC$4,0),"")</f>
        <v>#REF!</v>
      </c>
      <c r="AD62" s="166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64" t="e">
        <f>IF(ISNA(VLOOKUP($B63,#REF!,AA$4,0))=FALSE,VLOOKUP($B63,#REF!,AA$4,0),"")</f>
        <v>#REF!</v>
      </c>
      <c r="AB63" s="165" t="e">
        <f>IF(ISNA(VLOOKUP($B63,#REF!,AB$4,0))=FALSE,VLOOKUP($B63,#REF!,AB$4,0),"")</f>
        <v>#REF!</v>
      </c>
      <c r="AC63" s="165" t="e">
        <f>IF(ISNA(VLOOKUP($B63,#REF!,AC$4,0))=FALSE,VLOOKUP($B63,#REF!,AC$4,0),"")</f>
        <v>#REF!</v>
      </c>
      <c r="AD63" s="166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64" t="e">
        <f>IF(ISNA(VLOOKUP($B64,#REF!,AA$4,0))=FALSE,VLOOKUP($B64,#REF!,AA$4,0),"")</f>
        <v>#REF!</v>
      </c>
      <c r="AB64" s="165" t="e">
        <f>IF(ISNA(VLOOKUP($B64,#REF!,AB$4,0))=FALSE,VLOOKUP($B64,#REF!,AB$4,0),"")</f>
        <v>#REF!</v>
      </c>
      <c r="AC64" s="165" t="e">
        <f>IF(ISNA(VLOOKUP($B64,#REF!,AC$4,0))=FALSE,VLOOKUP($B64,#REF!,AC$4,0),"")</f>
        <v>#REF!</v>
      </c>
      <c r="AD64" s="166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64" t="e">
        <f>IF(ISNA(VLOOKUP($B65,#REF!,AA$4,0))=FALSE,VLOOKUP($B65,#REF!,AA$4,0),"")</f>
        <v>#REF!</v>
      </c>
      <c r="AB65" s="165" t="e">
        <f>IF(ISNA(VLOOKUP($B65,#REF!,AB$4,0))=FALSE,VLOOKUP($B65,#REF!,AB$4,0),"")</f>
        <v>#REF!</v>
      </c>
      <c r="AC65" s="165" t="e">
        <f>IF(ISNA(VLOOKUP($B65,#REF!,AC$4,0))=FALSE,VLOOKUP($B65,#REF!,AC$4,0),"")</f>
        <v>#REF!</v>
      </c>
      <c r="AD65" s="166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64" t="e">
        <f>IF(ISNA(VLOOKUP($B66,#REF!,AA$4,0))=FALSE,VLOOKUP($B66,#REF!,AA$4,0),"")</f>
        <v>#REF!</v>
      </c>
      <c r="AB66" s="165" t="e">
        <f>IF(ISNA(VLOOKUP($B66,#REF!,AB$4,0))=FALSE,VLOOKUP($B66,#REF!,AB$4,0),"")</f>
        <v>#REF!</v>
      </c>
      <c r="AC66" s="165" t="e">
        <f>IF(ISNA(VLOOKUP($B66,#REF!,AC$4,0))=FALSE,VLOOKUP($B66,#REF!,AC$4,0),"")</f>
        <v>#REF!</v>
      </c>
      <c r="AD66" s="166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64" t="e">
        <f>IF(ISNA(VLOOKUP($B67,#REF!,AA$4,0))=FALSE,VLOOKUP($B67,#REF!,AA$4,0),"")</f>
        <v>#REF!</v>
      </c>
      <c r="AB67" s="165" t="e">
        <f>IF(ISNA(VLOOKUP($B67,#REF!,AB$4,0))=FALSE,VLOOKUP($B67,#REF!,AB$4,0),"")</f>
        <v>#REF!</v>
      </c>
      <c r="AC67" s="165" t="e">
        <f>IF(ISNA(VLOOKUP($B67,#REF!,AC$4,0))=FALSE,VLOOKUP($B67,#REF!,AC$4,0),"")</f>
        <v>#REF!</v>
      </c>
      <c r="AD67" s="166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64" t="e">
        <f>IF(ISNA(VLOOKUP($B68,#REF!,AA$4,0))=FALSE,VLOOKUP($B68,#REF!,AA$4,0),"")</f>
        <v>#REF!</v>
      </c>
      <c r="AB68" s="165" t="e">
        <f>IF(ISNA(VLOOKUP($B68,#REF!,AB$4,0))=FALSE,VLOOKUP($B68,#REF!,AB$4,0),"")</f>
        <v>#REF!</v>
      </c>
      <c r="AC68" s="165" t="e">
        <f>IF(ISNA(VLOOKUP($B68,#REF!,AC$4,0))=FALSE,VLOOKUP($B68,#REF!,AC$4,0),"")</f>
        <v>#REF!</v>
      </c>
      <c r="AD68" s="166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70" t="e">
        <f>IF(ISNA(VLOOKUP($B69,#REF!,AA$4,0))=FALSE,VLOOKUP($B69,#REF!,AA$4,0),"")</f>
        <v>#REF!</v>
      </c>
      <c r="AB69" s="171" t="e">
        <f>IF(ISNA(VLOOKUP($B69,#REF!,AB$4,0))=FALSE,VLOOKUP($B69,#REF!,AB$4,0),"")</f>
        <v>#REF!</v>
      </c>
      <c r="AC69" s="171" t="e">
        <f>IF(ISNA(VLOOKUP($B69,#REF!,AC$4,0))=FALSE,VLOOKUP($B69,#REF!,AC$4,0),"")</f>
        <v>#REF!</v>
      </c>
      <c r="AD69" s="172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9" t="s">
        <v>30</v>
      </c>
      <c r="T70" s="129"/>
      <c r="U70" s="129"/>
      <c r="V70" s="129"/>
      <c r="W70" s="129"/>
      <c r="X70" s="129"/>
      <c r="Y70" s="129"/>
      <c r="Z70" s="129"/>
      <c r="AA70" s="129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9" t="s">
        <v>22</v>
      </c>
      <c r="L71" s="129"/>
      <c r="M71" s="129"/>
      <c r="N71" s="129"/>
      <c r="O71" s="129"/>
      <c r="P71" s="129"/>
      <c r="Q71" s="129"/>
      <c r="R71" s="129"/>
      <c r="T71" s="21"/>
      <c r="U71" s="21"/>
      <c r="V71" s="129" t="s">
        <v>23</v>
      </c>
      <c r="W71" s="129"/>
      <c r="X71" s="129"/>
      <c r="Y71" s="129"/>
      <c r="Z71" s="129"/>
      <c r="AA71" s="129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9" t="s">
        <v>24</v>
      </c>
      <c r="L72" s="129"/>
      <c r="M72" s="129"/>
      <c r="N72" s="129"/>
      <c r="O72" s="129"/>
      <c r="P72" s="129"/>
      <c r="Q72" s="129"/>
      <c r="R72" s="129"/>
      <c r="S72" s="30"/>
      <c r="T72" s="30"/>
      <c r="U72" s="30"/>
      <c r="V72" s="129" t="s">
        <v>24</v>
      </c>
      <c r="W72" s="129"/>
      <c r="X72" s="129"/>
      <c r="Y72" s="129"/>
      <c r="Z72" s="129"/>
      <c r="AA72" s="129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30"/>
      <c r="AB78" s="131"/>
      <c r="AC78" s="131"/>
      <c r="AD78" s="132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23"/>
      <c r="AB79" s="124"/>
      <c r="AC79" s="124"/>
      <c r="AD79" s="125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23"/>
      <c r="AB80" s="124"/>
      <c r="AC80" s="124"/>
      <c r="AD80" s="125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23"/>
      <c r="AB81" s="124"/>
      <c r="AC81" s="124"/>
      <c r="AD81" s="125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23"/>
      <c r="AB82" s="124"/>
      <c r="AC82" s="124"/>
      <c r="AD82" s="125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23"/>
      <c r="AB83" s="124"/>
      <c r="AC83" s="124"/>
      <c r="AD83" s="125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23"/>
      <c r="AB84" s="124"/>
      <c r="AC84" s="124"/>
      <c r="AD84" s="125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23"/>
      <c r="AB85" s="124"/>
      <c r="AC85" s="124"/>
      <c r="AD85" s="125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23"/>
      <c r="AB86" s="124"/>
      <c r="AC86" s="124"/>
      <c r="AD86" s="125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23"/>
      <c r="AB87" s="124"/>
      <c r="AC87" s="124"/>
      <c r="AD87" s="125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23"/>
      <c r="AB88" s="124"/>
      <c r="AC88" s="124"/>
      <c r="AD88" s="125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23"/>
      <c r="AB89" s="124"/>
      <c r="AC89" s="124"/>
      <c r="AD89" s="125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23"/>
      <c r="AB90" s="124"/>
      <c r="AC90" s="124"/>
      <c r="AD90" s="125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23"/>
      <c r="AB91" s="124"/>
      <c r="AC91" s="124"/>
      <c r="AD91" s="125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29" t="s">
        <v>30</v>
      </c>
      <c r="T93" s="129"/>
      <c r="U93" s="129"/>
      <c r="V93" s="129"/>
      <c r="W93" s="129"/>
      <c r="X93" s="129"/>
      <c r="Y93" s="129"/>
      <c r="Z93" s="129"/>
      <c r="AA93" s="129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29" t="s">
        <v>22</v>
      </c>
      <c r="L94" s="129"/>
      <c r="M94" s="129"/>
      <c r="N94" s="129"/>
      <c r="O94" s="129"/>
      <c r="P94" s="129"/>
      <c r="Q94" s="129"/>
      <c r="R94" s="129"/>
      <c r="T94" s="21"/>
      <c r="U94" s="21"/>
      <c r="V94" s="129" t="s">
        <v>23</v>
      </c>
      <c r="W94" s="129"/>
      <c r="X94" s="129"/>
      <c r="Y94" s="129"/>
      <c r="Z94" s="129"/>
      <c r="AA94" s="129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9" t="s">
        <v>24</v>
      </c>
      <c r="L95" s="129"/>
      <c r="M95" s="129"/>
      <c r="N95" s="129"/>
      <c r="O95" s="129"/>
      <c r="P95" s="129"/>
      <c r="Q95" s="129"/>
      <c r="R95" s="129"/>
      <c r="S95" s="30"/>
      <c r="T95" s="30"/>
      <c r="U95" s="30"/>
      <c r="V95" s="129" t="s">
        <v>24</v>
      </c>
      <c r="W95" s="129"/>
      <c r="X95" s="129"/>
      <c r="Y95" s="129"/>
      <c r="Z95" s="129"/>
      <c r="AA95" s="129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1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2" t="s">
        <v>5</v>
      </c>
      <c r="B1" s="142"/>
      <c r="C1" s="142"/>
      <c r="D1" s="14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42" t="s">
        <v>6</v>
      </c>
      <c r="B2" s="142"/>
      <c r="C2" s="142"/>
      <c r="D2" s="142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60" t="s">
        <v>3</v>
      </c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  <c r="Y3" s="160"/>
      <c r="Z3" s="160"/>
      <c r="AA3" s="160"/>
      <c r="AB3" s="160"/>
      <c r="AC3" s="160"/>
      <c r="AD3" s="160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56" t="s">
        <v>2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F5" s="46"/>
    </row>
    <row r="6" spans="1:32" s="11" customFormat="1" ht="17.25" customHeight="1">
      <c r="A6" s="143" t="s">
        <v>4</v>
      </c>
      <c r="B6" s="10"/>
      <c r="C6" s="146" t="s">
        <v>8</v>
      </c>
      <c r="D6" s="153" t="s">
        <v>9</v>
      </c>
      <c r="E6" s="161" t="s">
        <v>10</v>
      </c>
      <c r="F6" s="149" t="s">
        <v>11</v>
      </c>
      <c r="G6" s="146" t="s">
        <v>12</v>
      </c>
      <c r="H6" s="149" t="s">
        <v>13</v>
      </c>
      <c r="I6" s="152" t="s">
        <v>14</v>
      </c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 t="s">
        <v>15</v>
      </c>
      <c r="Y6" s="152"/>
      <c r="Z6" s="152"/>
      <c r="AA6" s="133" t="s">
        <v>16</v>
      </c>
      <c r="AB6" s="134"/>
      <c r="AC6" s="134"/>
      <c r="AD6" s="135"/>
    </row>
    <row r="7" spans="1:32" s="11" customFormat="1" ht="63.75" customHeight="1">
      <c r="A7" s="144"/>
      <c r="B7" s="12"/>
      <c r="C7" s="147"/>
      <c r="D7" s="154"/>
      <c r="E7" s="162"/>
      <c r="F7" s="150"/>
      <c r="G7" s="147"/>
      <c r="H7" s="157"/>
      <c r="I7" s="13" t="s">
        <v>31</v>
      </c>
      <c r="J7" s="14" t="s">
        <v>34</v>
      </c>
      <c r="K7" s="159" t="s">
        <v>32</v>
      </c>
      <c r="L7" s="159"/>
      <c r="M7" s="159"/>
      <c r="N7" s="159"/>
      <c r="O7" s="159" t="s">
        <v>33</v>
      </c>
      <c r="P7" s="159"/>
      <c r="Q7" s="159"/>
      <c r="R7" s="159"/>
      <c r="S7" s="159" t="s">
        <v>35</v>
      </c>
      <c r="T7" s="159"/>
      <c r="U7" s="159"/>
      <c r="V7" s="159"/>
      <c r="W7" s="14" t="s">
        <v>36</v>
      </c>
      <c r="X7" s="14" t="s">
        <v>37</v>
      </c>
      <c r="Y7" s="14" t="s">
        <v>38</v>
      </c>
      <c r="Z7" s="14" t="s">
        <v>39</v>
      </c>
      <c r="AA7" s="136"/>
      <c r="AB7" s="137"/>
      <c r="AC7" s="137"/>
      <c r="AD7" s="138"/>
    </row>
    <row r="8" spans="1:32" s="18" customFormat="1" ht="21">
      <c r="A8" s="145"/>
      <c r="B8" s="15"/>
      <c r="C8" s="148"/>
      <c r="D8" s="155"/>
      <c r="E8" s="163"/>
      <c r="F8" s="151"/>
      <c r="G8" s="148"/>
      <c r="H8" s="158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9"/>
      <c r="AB8" s="140"/>
      <c r="AC8" s="140"/>
      <c r="AD8" s="141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7" t="e">
        <f>IF(ISNA(VLOOKUP($B9,#REF!,AA$4,0))=FALSE,VLOOKUP($B9,#REF!,AA$4,0),"")</f>
        <v>#REF!</v>
      </c>
      <c r="AB9" s="168" t="e">
        <f>IF(ISNA(VLOOKUP($B9,#REF!,AB$4,0))=FALSE,VLOOKUP($B9,#REF!,AB$4,0),"")</f>
        <v>#REF!</v>
      </c>
      <c r="AC9" s="168" t="e">
        <f>IF(ISNA(VLOOKUP($B9,#REF!,AC$4,0))=FALSE,VLOOKUP($B9,#REF!,AC$4,0),"")</f>
        <v>#REF!</v>
      </c>
      <c r="AD9" s="169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64" t="e">
        <f>IF(ISNA(VLOOKUP($B10,#REF!,AA$4,0))=FALSE,VLOOKUP($B10,#REF!,AA$4,0),"")</f>
        <v>#REF!</v>
      </c>
      <c r="AB10" s="165" t="e">
        <f>IF(ISNA(VLOOKUP($B10,#REF!,AB$4,0))=FALSE,VLOOKUP($B10,#REF!,AB$4,0),"")</f>
        <v>#REF!</v>
      </c>
      <c r="AC10" s="165" t="e">
        <f>IF(ISNA(VLOOKUP($B10,#REF!,AC$4,0))=FALSE,VLOOKUP($B10,#REF!,AC$4,0),"")</f>
        <v>#REF!</v>
      </c>
      <c r="AD10" s="166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64" t="e">
        <f>IF(ISNA(VLOOKUP($B11,#REF!,AA$4,0))=FALSE,VLOOKUP($B11,#REF!,AA$4,0),"")</f>
        <v>#REF!</v>
      </c>
      <c r="AB11" s="165" t="e">
        <f>IF(ISNA(VLOOKUP($B11,#REF!,AB$4,0))=FALSE,VLOOKUP($B11,#REF!,AB$4,0),"")</f>
        <v>#REF!</v>
      </c>
      <c r="AC11" s="165" t="e">
        <f>IF(ISNA(VLOOKUP($B11,#REF!,AC$4,0))=FALSE,VLOOKUP($B11,#REF!,AC$4,0),"")</f>
        <v>#REF!</v>
      </c>
      <c r="AD11" s="166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64" t="e">
        <f>IF(ISNA(VLOOKUP($B12,#REF!,AA$4,0))=FALSE,VLOOKUP($B12,#REF!,AA$4,0),"")</f>
        <v>#REF!</v>
      </c>
      <c r="AB12" s="165" t="e">
        <f>IF(ISNA(VLOOKUP($B12,#REF!,AB$4,0))=FALSE,VLOOKUP($B12,#REF!,AB$4,0),"")</f>
        <v>#REF!</v>
      </c>
      <c r="AC12" s="165" t="e">
        <f>IF(ISNA(VLOOKUP($B12,#REF!,AC$4,0))=FALSE,VLOOKUP($B12,#REF!,AC$4,0),"")</f>
        <v>#REF!</v>
      </c>
      <c r="AD12" s="166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64" t="e">
        <f>IF(ISNA(VLOOKUP($B13,#REF!,AA$4,0))=FALSE,VLOOKUP($B13,#REF!,AA$4,0),"")</f>
        <v>#REF!</v>
      </c>
      <c r="AB13" s="165" t="e">
        <f>IF(ISNA(VLOOKUP($B13,#REF!,AB$4,0))=FALSE,VLOOKUP($B13,#REF!,AB$4,0),"")</f>
        <v>#REF!</v>
      </c>
      <c r="AC13" s="165" t="e">
        <f>IF(ISNA(VLOOKUP($B13,#REF!,AC$4,0))=FALSE,VLOOKUP($B13,#REF!,AC$4,0),"")</f>
        <v>#REF!</v>
      </c>
      <c r="AD13" s="166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64" t="e">
        <f>IF(ISNA(VLOOKUP($B14,#REF!,AA$4,0))=FALSE,VLOOKUP($B14,#REF!,AA$4,0),"")</f>
        <v>#REF!</v>
      </c>
      <c r="AB14" s="165" t="e">
        <f>IF(ISNA(VLOOKUP($B14,#REF!,AB$4,0))=FALSE,VLOOKUP($B14,#REF!,AB$4,0),"")</f>
        <v>#REF!</v>
      </c>
      <c r="AC14" s="165" t="e">
        <f>IF(ISNA(VLOOKUP($B14,#REF!,AC$4,0))=FALSE,VLOOKUP($B14,#REF!,AC$4,0),"")</f>
        <v>#REF!</v>
      </c>
      <c r="AD14" s="166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64" t="e">
        <f>IF(ISNA(VLOOKUP($B15,#REF!,AA$4,0))=FALSE,VLOOKUP($B15,#REF!,AA$4,0),"")</f>
        <v>#REF!</v>
      </c>
      <c r="AB15" s="165" t="e">
        <f>IF(ISNA(VLOOKUP($B15,#REF!,AB$4,0))=FALSE,VLOOKUP($B15,#REF!,AB$4,0),"")</f>
        <v>#REF!</v>
      </c>
      <c r="AC15" s="165" t="e">
        <f>IF(ISNA(VLOOKUP($B15,#REF!,AC$4,0))=FALSE,VLOOKUP($B15,#REF!,AC$4,0),"")</f>
        <v>#REF!</v>
      </c>
      <c r="AD15" s="166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64" t="e">
        <f>IF(ISNA(VLOOKUP($B16,#REF!,AA$4,0))=FALSE,VLOOKUP($B16,#REF!,AA$4,0),"")</f>
        <v>#REF!</v>
      </c>
      <c r="AB16" s="165" t="e">
        <f>IF(ISNA(VLOOKUP($B16,#REF!,AB$4,0))=FALSE,VLOOKUP($B16,#REF!,AB$4,0),"")</f>
        <v>#REF!</v>
      </c>
      <c r="AC16" s="165" t="e">
        <f>IF(ISNA(VLOOKUP($B16,#REF!,AC$4,0))=FALSE,VLOOKUP($B16,#REF!,AC$4,0),"")</f>
        <v>#REF!</v>
      </c>
      <c r="AD16" s="166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64" t="e">
        <f>IF(ISNA(VLOOKUP($B17,#REF!,AA$4,0))=FALSE,VLOOKUP($B17,#REF!,AA$4,0),"")</f>
        <v>#REF!</v>
      </c>
      <c r="AB17" s="165" t="e">
        <f>IF(ISNA(VLOOKUP($B17,#REF!,AB$4,0))=FALSE,VLOOKUP($B17,#REF!,AB$4,0),"")</f>
        <v>#REF!</v>
      </c>
      <c r="AC17" s="165" t="e">
        <f>IF(ISNA(VLOOKUP($B17,#REF!,AC$4,0))=FALSE,VLOOKUP($B17,#REF!,AC$4,0),"")</f>
        <v>#REF!</v>
      </c>
      <c r="AD17" s="166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64" t="e">
        <f>IF(ISNA(VLOOKUP($B18,#REF!,AA$4,0))=FALSE,VLOOKUP($B18,#REF!,AA$4,0),"")</f>
        <v>#REF!</v>
      </c>
      <c r="AB18" s="165" t="e">
        <f>IF(ISNA(VLOOKUP($B18,#REF!,AB$4,0))=FALSE,VLOOKUP($B18,#REF!,AB$4,0),"")</f>
        <v>#REF!</v>
      </c>
      <c r="AC18" s="165" t="e">
        <f>IF(ISNA(VLOOKUP($B18,#REF!,AC$4,0))=FALSE,VLOOKUP($B18,#REF!,AC$4,0),"")</f>
        <v>#REF!</v>
      </c>
      <c r="AD18" s="166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64" t="e">
        <f>IF(ISNA(VLOOKUP($B19,#REF!,AA$4,0))=FALSE,VLOOKUP($B19,#REF!,AA$4,0),"")</f>
        <v>#REF!</v>
      </c>
      <c r="AB19" s="165" t="e">
        <f>IF(ISNA(VLOOKUP($B19,#REF!,AB$4,0))=FALSE,VLOOKUP($B19,#REF!,AB$4,0),"")</f>
        <v>#REF!</v>
      </c>
      <c r="AC19" s="165" t="e">
        <f>IF(ISNA(VLOOKUP($B19,#REF!,AC$4,0))=FALSE,VLOOKUP($B19,#REF!,AC$4,0),"")</f>
        <v>#REF!</v>
      </c>
      <c r="AD19" s="166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64" t="e">
        <f>IF(ISNA(VLOOKUP($B20,#REF!,AA$4,0))=FALSE,VLOOKUP($B20,#REF!,AA$4,0),"")</f>
        <v>#REF!</v>
      </c>
      <c r="AB20" s="165" t="e">
        <f>IF(ISNA(VLOOKUP($B20,#REF!,AB$4,0))=FALSE,VLOOKUP($B20,#REF!,AB$4,0),"")</f>
        <v>#REF!</v>
      </c>
      <c r="AC20" s="165" t="e">
        <f>IF(ISNA(VLOOKUP($B20,#REF!,AC$4,0))=FALSE,VLOOKUP($B20,#REF!,AC$4,0),"")</f>
        <v>#REF!</v>
      </c>
      <c r="AD20" s="166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64" t="e">
        <f>IF(ISNA(VLOOKUP($B21,#REF!,AA$4,0))=FALSE,VLOOKUP($B21,#REF!,AA$4,0),"")</f>
        <v>#REF!</v>
      </c>
      <c r="AB21" s="165" t="e">
        <f>IF(ISNA(VLOOKUP($B21,#REF!,AB$4,0))=FALSE,VLOOKUP($B21,#REF!,AB$4,0),"")</f>
        <v>#REF!</v>
      </c>
      <c r="AC21" s="165" t="e">
        <f>IF(ISNA(VLOOKUP($B21,#REF!,AC$4,0))=FALSE,VLOOKUP($B21,#REF!,AC$4,0),"")</f>
        <v>#REF!</v>
      </c>
      <c r="AD21" s="166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64" t="e">
        <f>IF(ISNA(VLOOKUP($B22,#REF!,AA$4,0))=FALSE,VLOOKUP($B22,#REF!,AA$4,0),"")</f>
        <v>#REF!</v>
      </c>
      <c r="AB22" s="165" t="e">
        <f>IF(ISNA(VLOOKUP($B22,#REF!,AB$4,0))=FALSE,VLOOKUP($B22,#REF!,AB$4,0),"")</f>
        <v>#REF!</v>
      </c>
      <c r="AC22" s="165" t="e">
        <f>IF(ISNA(VLOOKUP($B22,#REF!,AC$4,0))=FALSE,VLOOKUP($B22,#REF!,AC$4,0),"")</f>
        <v>#REF!</v>
      </c>
      <c r="AD22" s="166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70" t="e">
        <f>IF(ISNA(VLOOKUP($B23,#REF!,AA$4,0))=FALSE,VLOOKUP($B23,#REF!,AA$4,0),"")</f>
        <v>#REF!</v>
      </c>
      <c r="AB23" s="171" t="e">
        <f>IF(ISNA(VLOOKUP($B23,#REF!,AB$4,0))=FALSE,VLOOKUP($B23,#REF!,AB$4,0),"")</f>
        <v>#REF!</v>
      </c>
      <c r="AC23" s="171" t="e">
        <f>IF(ISNA(VLOOKUP($B23,#REF!,AC$4,0))=FALSE,VLOOKUP($B23,#REF!,AC$4,0),"")</f>
        <v>#REF!</v>
      </c>
      <c r="AD23" s="172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9" t="s">
        <v>30</v>
      </c>
      <c r="T24" s="129"/>
      <c r="U24" s="129"/>
      <c r="V24" s="129"/>
      <c r="W24" s="129"/>
      <c r="X24" s="129"/>
      <c r="Y24" s="129"/>
      <c r="Z24" s="129"/>
      <c r="AA24" s="129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9" t="s">
        <v>22</v>
      </c>
      <c r="L25" s="129"/>
      <c r="M25" s="129"/>
      <c r="N25" s="129"/>
      <c r="O25" s="129"/>
      <c r="P25" s="129"/>
      <c r="Q25" s="129"/>
      <c r="R25" s="129"/>
      <c r="T25" s="21"/>
      <c r="U25" s="21"/>
      <c r="V25" s="129" t="s">
        <v>23</v>
      </c>
      <c r="W25" s="129"/>
      <c r="X25" s="129"/>
      <c r="Y25" s="129"/>
      <c r="Z25" s="129"/>
      <c r="AA25" s="129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9" t="s">
        <v>24</v>
      </c>
      <c r="L26" s="129"/>
      <c r="M26" s="129"/>
      <c r="N26" s="129"/>
      <c r="O26" s="129"/>
      <c r="P26" s="129"/>
      <c r="Q26" s="129"/>
      <c r="R26" s="129"/>
      <c r="S26" s="30"/>
      <c r="T26" s="30"/>
      <c r="U26" s="30"/>
      <c r="V26" s="129" t="s">
        <v>24</v>
      </c>
      <c r="W26" s="129"/>
      <c r="X26" s="129"/>
      <c r="Y26" s="129"/>
      <c r="Z26" s="129"/>
      <c r="AA26" s="129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7" t="e">
        <f>IF(ISNA(VLOOKUP($B32,#REF!,AA$4,0))=FALSE,VLOOKUP($B32,#REF!,AA$4,0),"")</f>
        <v>#REF!</v>
      </c>
      <c r="AB32" s="168" t="e">
        <f>IF(ISNA(VLOOKUP($B32,#REF!,AB$4,0))=FALSE,VLOOKUP($B32,#REF!,AB$4,0),"")</f>
        <v>#REF!</v>
      </c>
      <c r="AC32" s="168" t="e">
        <f>IF(ISNA(VLOOKUP($B32,#REF!,AC$4,0))=FALSE,VLOOKUP($B32,#REF!,AC$4,0),"")</f>
        <v>#REF!</v>
      </c>
      <c r="AD32" s="169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64" t="e">
        <f>IF(ISNA(VLOOKUP($B33,#REF!,AA$4,0))=FALSE,VLOOKUP($B33,#REF!,AA$4,0),"")</f>
        <v>#REF!</v>
      </c>
      <c r="AB33" s="165" t="e">
        <f>IF(ISNA(VLOOKUP($B33,#REF!,AB$4,0))=FALSE,VLOOKUP($B33,#REF!,AB$4,0),"")</f>
        <v>#REF!</v>
      </c>
      <c r="AC33" s="165" t="e">
        <f>IF(ISNA(VLOOKUP($B33,#REF!,AC$4,0))=FALSE,VLOOKUP($B33,#REF!,AC$4,0),"")</f>
        <v>#REF!</v>
      </c>
      <c r="AD33" s="166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64" t="e">
        <f>IF(ISNA(VLOOKUP($B34,#REF!,AA$4,0))=FALSE,VLOOKUP($B34,#REF!,AA$4,0),"")</f>
        <v>#REF!</v>
      </c>
      <c r="AB34" s="165" t="e">
        <f>IF(ISNA(VLOOKUP($B34,#REF!,AB$4,0))=FALSE,VLOOKUP($B34,#REF!,AB$4,0),"")</f>
        <v>#REF!</v>
      </c>
      <c r="AC34" s="165" t="e">
        <f>IF(ISNA(VLOOKUP($B34,#REF!,AC$4,0))=FALSE,VLOOKUP($B34,#REF!,AC$4,0),"")</f>
        <v>#REF!</v>
      </c>
      <c r="AD34" s="166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64" t="e">
        <f>IF(ISNA(VLOOKUP($B35,#REF!,AA$4,0))=FALSE,VLOOKUP($B35,#REF!,AA$4,0),"")</f>
        <v>#REF!</v>
      </c>
      <c r="AB35" s="165" t="e">
        <f>IF(ISNA(VLOOKUP($B35,#REF!,AB$4,0))=FALSE,VLOOKUP($B35,#REF!,AB$4,0),"")</f>
        <v>#REF!</v>
      </c>
      <c r="AC35" s="165" t="e">
        <f>IF(ISNA(VLOOKUP($B35,#REF!,AC$4,0))=FALSE,VLOOKUP($B35,#REF!,AC$4,0),"")</f>
        <v>#REF!</v>
      </c>
      <c r="AD35" s="166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64" t="e">
        <f>IF(ISNA(VLOOKUP($B36,#REF!,AA$4,0))=FALSE,VLOOKUP($B36,#REF!,AA$4,0),"")</f>
        <v>#REF!</v>
      </c>
      <c r="AB36" s="165" t="e">
        <f>IF(ISNA(VLOOKUP($B36,#REF!,AB$4,0))=FALSE,VLOOKUP($B36,#REF!,AB$4,0),"")</f>
        <v>#REF!</v>
      </c>
      <c r="AC36" s="165" t="e">
        <f>IF(ISNA(VLOOKUP($B36,#REF!,AC$4,0))=FALSE,VLOOKUP($B36,#REF!,AC$4,0),"")</f>
        <v>#REF!</v>
      </c>
      <c r="AD36" s="166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64" t="e">
        <f>IF(ISNA(VLOOKUP($B37,#REF!,AA$4,0))=FALSE,VLOOKUP($B37,#REF!,AA$4,0),"")</f>
        <v>#REF!</v>
      </c>
      <c r="AB37" s="165" t="e">
        <f>IF(ISNA(VLOOKUP($B37,#REF!,AB$4,0))=FALSE,VLOOKUP($B37,#REF!,AB$4,0),"")</f>
        <v>#REF!</v>
      </c>
      <c r="AC37" s="165" t="e">
        <f>IF(ISNA(VLOOKUP($B37,#REF!,AC$4,0))=FALSE,VLOOKUP($B37,#REF!,AC$4,0),"")</f>
        <v>#REF!</v>
      </c>
      <c r="AD37" s="166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64" t="e">
        <f>IF(ISNA(VLOOKUP($B38,#REF!,AA$4,0))=FALSE,VLOOKUP($B38,#REF!,AA$4,0),"")</f>
        <v>#REF!</v>
      </c>
      <c r="AB38" s="165" t="e">
        <f>IF(ISNA(VLOOKUP($B38,#REF!,AB$4,0))=FALSE,VLOOKUP($B38,#REF!,AB$4,0),"")</f>
        <v>#REF!</v>
      </c>
      <c r="AC38" s="165" t="e">
        <f>IF(ISNA(VLOOKUP($B38,#REF!,AC$4,0))=FALSE,VLOOKUP($B38,#REF!,AC$4,0),"")</f>
        <v>#REF!</v>
      </c>
      <c r="AD38" s="166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64" t="e">
        <f>IF(ISNA(VLOOKUP($B39,#REF!,AA$4,0))=FALSE,VLOOKUP($B39,#REF!,AA$4,0),"")</f>
        <v>#REF!</v>
      </c>
      <c r="AB39" s="165" t="e">
        <f>IF(ISNA(VLOOKUP($B39,#REF!,AB$4,0))=FALSE,VLOOKUP($B39,#REF!,AB$4,0),"")</f>
        <v>#REF!</v>
      </c>
      <c r="AC39" s="165" t="e">
        <f>IF(ISNA(VLOOKUP($B39,#REF!,AC$4,0))=FALSE,VLOOKUP($B39,#REF!,AC$4,0),"")</f>
        <v>#REF!</v>
      </c>
      <c r="AD39" s="166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64" t="e">
        <f>IF(ISNA(VLOOKUP($B40,#REF!,AA$4,0))=FALSE,VLOOKUP($B40,#REF!,AA$4,0),"")</f>
        <v>#REF!</v>
      </c>
      <c r="AB40" s="165" t="e">
        <f>IF(ISNA(VLOOKUP($B40,#REF!,AB$4,0))=FALSE,VLOOKUP($B40,#REF!,AB$4,0),"")</f>
        <v>#REF!</v>
      </c>
      <c r="AC40" s="165" t="e">
        <f>IF(ISNA(VLOOKUP($B40,#REF!,AC$4,0))=FALSE,VLOOKUP($B40,#REF!,AC$4,0),"")</f>
        <v>#REF!</v>
      </c>
      <c r="AD40" s="166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64" t="e">
        <f>IF(ISNA(VLOOKUP($B41,#REF!,AA$4,0))=FALSE,VLOOKUP($B41,#REF!,AA$4,0),"")</f>
        <v>#REF!</v>
      </c>
      <c r="AB41" s="165" t="e">
        <f>IF(ISNA(VLOOKUP($B41,#REF!,AB$4,0))=FALSE,VLOOKUP($B41,#REF!,AB$4,0),"")</f>
        <v>#REF!</v>
      </c>
      <c r="AC41" s="165" t="e">
        <f>IF(ISNA(VLOOKUP($B41,#REF!,AC$4,0))=FALSE,VLOOKUP($B41,#REF!,AC$4,0),"")</f>
        <v>#REF!</v>
      </c>
      <c r="AD41" s="166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64" t="e">
        <f>IF(ISNA(VLOOKUP($B42,#REF!,AA$4,0))=FALSE,VLOOKUP($B42,#REF!,AA$4,0),"")</f>
        <v>#REF!</v>
      </c>
      <c r="AB42" s="165" t="e">
        <f>IF(ISNA(VLOOKUP($B42,#REF!,AB$4,0))=FALSE,VLOOKUP($B42,#REF!,AB$4,0),"")</f>
        <v>#REF!</v>
      </c>
      <c r="AC42" s="165" t="e">
        <f>IF(ISNA(VLOOKUP($B42,#REF!,AC$4,0))=FALSE,VLOOKUP($B42,#REF!,AC$4,0),"")</f>
        <v>#REF!</v>
      </c>
      <c r="AD42" s="166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64" t="e">
        <f>IF(ISNA(VLOOKUP($B43,#REF!,AA$4,0))=FALSE,VLOOKUP($B43,#REF!,AA$4,0),"")</f>
        <v>#REF!</v>
      </c>
      <c r="AB43" s="165" t="e">
        <f>IF(ISNA(VLOOKUP($B43,#REF!,AB$4,0))=FALSE,VLOOKUP($B43,#REF!,AB$4,0),"")</f>
        <v>#REF!</v>
      </c>
      <c r="AC43" s="165" t="e">
        <f>IF(ISNA(VLOOKUP($B43,#REF!,AC$4,0))=FALSE,VLOOKUP($B43,#REF!,AC$4,0),"")</f>
        <v>#REF!</v>
      </c>
      <c r="AD43" s="166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64" t="e">
        <f>IF(ISNA(VLOOKUP($B44,#REF!,AA$4,0))=FALSE,VLOOKUP($B44,#REF!,AA$4,0),"")</f>
        <v>#REF!</v>
      </c>
      <c r="AB44" s="165" t="e">
        <f>IF(ISNA(VLOOKUP($B44,#REF!,AB$4,0))=FALSE,VLOOKUP($B44,#REF!,AB$4,0),"")</f>
        <v>#REF!</v>
      </c>
      <c r="AC44" s="165" t="e">
        <f>IF(ISNA(VLOOKUP($B44,#REF!,AC$4,0))=FALSE,VLOOKUP($B44,#REF!,AC$4,0),"")</f>
        <v>#REF!</v>
      </c>
      <c r="AD44" s="166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64" t="e">
        <f>IF(ISNA(VLOOKUP($B45,#REF!,AA$4,0))=FALSE,VLOOKUP($B45,#REF!,AA$4,0),"")</f>
        <v>#REF!</v>
      </c>
      <c r="AB45" s="165" t="e">
        <f>IF(ISNA(VLOOKUP($B45,#REF!,AB$4,0))=FALSE,VLOOKUP($B45,#REF!,AB$4,0),"")</f>
        <v>#REF!</v>
      </c>
      <c r="AC45" s="165" t="e">
        <f>IF(ISNA(VLOOKUP($B45,#REF!,AC$4,0))=FALSE,VLOOKUP($B45,#REF!,AC$4,0),"")</f>
        <v>#REF!</v>
      </c>
      <c r="AD45" s="166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70" t="e">
        <f>IF(ISNA(VLOOKUP($B46,#REF!,AA$4,0))=FALSE,VLOOKUP($B46,#REF!,AA$4,0),"")</f>
        <v>#REF!</v>
      </c>
      <c r="AB46" s="171" t="e">
        <f>IF(ISNA(VLOOKUP($B46,#REF!,AB$4,0))=FALSE,VLOOKUP($B46,#REF!,AB$4,0),"")</f>
        <v>#REF!</v>
      </c>
      <c r="AC46" s="171" t="e">
        <f>IF(ISNA(VLOOKUP($B46,#REF!,AC$4,0))=FALSE,VLOOKUP($B46,#REF!,AC$4,0),"")</f>
        <v>#REF!</v>
      </c>
      <c r="AD46" s="172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9" t="s">
        <v>30</v>
      </c>
      <c r="T47" s="129"/>
      <c r="U47" s="129"/>
      <c r="V47" s="129"/>
      <c r="W47" s="129"/>
      <c r="X47" s="129"/>
      <c r="Y47" s="129"/>
      <c r="Z47" s="129"/>
      <c r="AA47" s="129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9" t="s">
        <v>22</v>
      </c>
      <c r="L48" s="129"/>
      <c r="M48" s="129"/>
      <c r="N48" s="129"/>
      <c r="O48" s="129"/>
      <c r="P48" s="129"/>
      <c r="Q48" s="129"/>
      <c r="R48" s="129"/>
      <c r="T48" s="21"/>
      <c r="U48" s="21"/>
      <c r="V48" s="129" t="s">
        <v>23</v>
      </c>
      <c r="W48" s="129"/>
      <c r="X48" s="129"/>
      <c r="Y48" s="129"/>
      <c r="Z48" s="129"/>
      <c r="AA48" s="129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9" t="s">
        <v>24</v>
      </c>
      <c r="L49" s="129"/>
      <c r="M49" s="129"/>
      <c r="N49" s="129"/>
      <c r="O49" s="129"/>
      <c r="P49" s="129"/>
      <c r="Q49" s="129"/>
      <c r="R49" s="129"/>
      <c r="S49" s="30"/>
      <c r="T49" s="30"/>
      <c r="U49" s="30"/>
      <c r="V49" s="129" t="s">
        <v>24</v>
      </c>
      <c r="W49" s="129"/>
      <c r="X49" s="129"/>
      <c r="Y49" s="129"/>
      <c r="Z49" s="129"/>
      <c r="AA49" s="129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7" t="e">
        <f>IF(ISNA(VLOOKUP($B55,#REF!,AA$4,0))=FALSE,VLOOKUP($B55,#REF!,AA$4,0),"")</f>
        <v>#REF!</v>
      </c>
      <c r="AB55" s="168" t="e">
        <f>IF(ISNA(VLOOKUP($B55,#REF!,AB$4,0))=FALSE,VLOOKUP($B55,#REF!,AB$4,0),"")</f>
        <v>#REF!</v>
      </c>
      <c r="AC55" s="168" t="e">
        <f>IF(ISNA(VLOOKUP($B55,#REF!,AC$4,0))=FALSE,VLOOKUP($B55,#REF!,AC$4,0),"")</f>
        <v>#REF!</v>
      </c>
      <c r="AD55" s="169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64" t="e">
        <f>IF(ISNA(VLOOKUP($B56,#REF!,AA$4,0))=FALSE,VLOOKUP($B56,#REF!,AA$4,0),"")</f>
        <v>#REF!</v>
      </c>
      <c r="AB56" s="165" t="e">
        <f>IF(ISNA(VLOOKUP($B56,#REF!,AB$4,0))=FALSE,VLOOKUP($B56,#REF!,AB$4,0),"")</f>
        <v>#REF!</v>
      </c>
      <c r="AC56" s="165" t="e">
        <f>IF(ISNA(VLOOKUP($B56,#REF!,AC$4,0))=FALSE,VLOOKUP($B56,#REF!,AC$4,0),"")</f>
        <v>#REF!</v>
      </c>
      <c r="AD56" s="166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64" t="e">
        <f>IF(ISNA(VLOOKUP($B57,#REF!,AA$4,0))=FALSE,VLOOKUP($B57,#REF!,AA$4,0),"")</f>
        <v>#REF!</v>
      </c>
      <c r="AB57" s="165" t="e">
        <f>IF(ISNA(VLOOKUP($B57,#REF!,AB$4,0))=FALSE,VLOOKUP($B57,#REF!,AB$4,0),"")</f>
        <v>#REF!</v>
      </c>
      <c r="AC57" s="165" t="e">
        <f>IF(ISNA(VLOOKUP($B57,#REF!,AC$4,0))=FALSE,VLOOKUP($B57,#REF!,AC$4,0),"")</f>
        <v>#REF!</v>
      </c>
      <c r="AD57" s="166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64" t="e">
        <f>IF(ISNA(VLOOKUP($B58,#REF!,AA$4,0))=FALSE,VLOOKUP($B58,#REF!,AA$4,0),"")</f>
        <v>#REF!</v>
      </c>
      <c r="AB58" s="165" t="e">
        <f>IF(ISNA(VLOOKUP($B58,#REF!,AB$4,0))=FALSE,VLOOKUP($B58,#REF!,AB$4,0),"")</f>
        <v>#REF!</v>
      </c>
      <c r="AC58" s="165" t="e">
        <f>IF(ISNA(VLOOKUP($B58,#REF!,AC$4,0))=FALSE,VLOOKUP($B58,#REF!,AC$4,0),"")</f>
        <v>#REF!</v>
      </c>
      <c r="AD58" s="166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64" t="e">
        <f>IF(ISNA(VLOOKUP($B59,#REF!,AA$4,0))=FALSE,VLOOKUP($B59,#REF!,AA$4,0),"")</f>
        <v>#REF!</v>
      </c>
      <c r="AB59" s="165" t="e">
        <f>IF(ISNA(VLOOKUP($B59,#REF!,AB$4,0))=FALSE,VLOOKUP($B59,#REF!,AB$4,0),"")</f>
        <v>#REF!</v>
      </c>
      <c r="AC59" s="165" t="e">
        <f>IF(ISNA(VLOOKUP($B59,#REF!,AC$4,0))=FALSE,VLOOKUP($B59,#REF!,AC$4,0),"")</f>
        <v>#REF!</v>
      </c>
      <c r="AD59" s="166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64" t="e">
        <f>IF(ISNA(VLOOKUP($B60,#REF!,AA$4,0))=FALSE,VLOOKUP($B60,#REF!,AA$4,0),"")</f>
        <v>#REF!</v>
      </c>
      <c r="AB60" s="165" t="e">
        <f>IF(ISNA(VLOOKUP($B60,#REF!,AB$4,0))=FALSE,VLOOKUP($B60,#REF!,AB$4,0),"")</f>
        <v>#REF!</v>
      </c>
      <c r="AC60" s="165" t="e">
        <f>IF(ISNA(VLOOKUP($B60,#REF!,AC$4,0))=FALSE,VLOOKUP($B60,#REF!,AC$4,0),"")</f>
        <v>#REF!</v>
      </c>
      <c r="AD60" s="166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64" t="e">
        <f>IF(ISNA(VLOOKUP($B61,#REF!,AA$4,0))=FALSE,VLOOKUP($B61,#REF!,AA$4,0),"")</f>
        <v>#REF!</v>
      </c>
      <c r="AB61" s="165" t="e">
        <f>IF(ISNA(VLOOKUP($B61,#REF!,AB$4,0))=FALSE,VLOOKUP($B61,#REF!,AB$4,0),"")</f>
        <v>#REF!</v>
      </c>
      <c r="AC61" s="165" t="e">
        <f>IF(ISNA(VLOOKUP($B61,#REF!,AC$4,0))=FALSE,VLOOKUP($B61,#REF!,AC$4,0),"")</f>
        <v>#REF!</v>
      </c>
      <c r="AD61" s="166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64" t="e">
        <f>IF(ISNA(VLOOKUP($B62,#REF!,AA$4,0))=FALSE,VLOOKUP($B62,#REF!,AA$4,0),"")</f>
        <v>#REF!</v>
      </c>
      <c r="AB62" s="165" t="e">
        <f>IF(ISNA(VLOOKUP($B62,#REF!,AB$4,0))=FALSE,VLOOKUP($B62,#REF!,AB$4,0),"")</f>
        <v>#REF!</v>
      </c>
      <c r="AC62" s="165" t="e">
        <f>IF(ISNA(VLOOKUP($B62,#REF!,AC$4,0))=FALSE,VLOOKUP($B62,#REF!,AC$4,0),"")</f>
        <v>#REF!</v>
      </c>
      <c r="AD62" s="166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64" t="e">
        <f>IF(ISNA(VLOOKUP($B63,#REF!,AA$4,0))=FALSE,VLOOKUP($B63,#REF!,AA$4,0),"")</f>
        <v>#REF!</v>
      </c>
      <c r="AB63" s="165" t="e">
        <f>IF(ISNA(VLOOKUP($B63,#REF!,AB$4,0))=FALSE,VLOOKUP($B63,#REF!,AB$4,0),"")</f>
        <v>#REF!</v>
      </c>
      <c r="AC63" s="165" t="e">
        <f>IF(ISNA(VLOOKUP($B63,#REF!,AC$4,0))=FALSE,VLOOKUP($B63,#REF!,AC$4,0),"")</f>
        <v>#REF!</v>
      </c>
      <c r="AD63" s="166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64" t="e">
        <f>IF(ISNA(VLOOKUP($B64,#REF!,AA$4,0))=FALSE,VLOOKUP($B64,#REF!,AA$4,0),"")</f>
        <v>#REF!</v>
      </c>
      <c r="AB64" s="165" t="e">
        <f>IF(ISNA(VLOOKUP($B64,#REF!,AB$4,0))=FALSE,VLOOKUP($B64,#REF!,AB$4,0),"")</f>
        <v>#REF!</v>
      </c>
      <c r="AC64" s="165" t="e">
        <f>IF(ISNA(VLOOKUP($B64,#REF!,AC$4,0))=FALSE,VLOOKUP($B64,#REF!,AC$4,0),"")</f>
        <v>#REF!</v>
      </c>
      <c r="AD64" s="166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64" t="e">
        <f>IF(ISNA(VLOOKUP($B65,#REF!,AA$4,0))=FALSE,VLOOKUP($B65,#REF!,AA$4,0),"")</f>
        <v>#REF!</v>
      </c>
      <c r="AB65" s="165" t="e">
        <f>IF(ISNA(VLOOKUP($B65,#REF!,AB$4,0))=FALSE,VLOOKUP($B65,#REF!,AB$4,0),"")</f>
        <v>#REF!</v>
      </c>
      <c r="AC65" s="165" t="e">
        <f>IF(ISNA(VLOOKUP($B65,#REF!,AC$4,0))=FALSE,VLOOKUP($B65,#REF!,AC$4,0),"")</f>
        <v>#REF!</v>
      </c>
      <c r="AD65" s="166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64" t="e">
        <f>IF(ISNA(VLOOKUP($B66,#REF!,AA$4,0))=FALSE,VLOOKUP($B66,#REF!,AA$4,0),"")</f>
        <v>#REF!</v>
      </c>
      <c r="AB66" s="165" t="e">
        <f>IF(ISNA(VLOOKUP($B66,#REF!,AB$4,0))=FALSE,VLOOKUP($B66,#REF!,AB$4,0),"")</f>
        <v>#REF!</v>
      </c>
      <c r="AC66" s="165" t="e">
        <f>IF(ISNA(VLOOKUP($B66,#REF!,AC$4,0))=FALSE,VLOOKUP($B66,#REF!,AC$4,0),"")</f>
        <v>#REF!</v>
      </c>
      <c r="AD66" s="166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64" t="e">
        <f>IF(ISNA(VLOOKUP($B67,#REF!,AA$4,0))=FALSE,VLOOKUP($B67,#REF!,AA$4,0),"")</f>
        <v>#REF!</v>
      </c>
      <c r="AB67" s="165" t="e">
        <f>IF(ISNA(VLOOKUP($B67,#REF!,AB$4,0))=FALSE,VLOOKUP($B67,#REF!,AB$4,0),"")</f>
        <v>#REF!</v>
      </c>
      <c r="AC67" s="165" t="e">
        <f>IF(ISNA(VLOOKUP($B67,#REF!,AC$4,0))=FALSE,VLOOKUP($B67,#REF!,AC$4,0),"")</f>
        <v>#REF!</v>
      </c>
      <c r="AD67" s="166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64" t="e">
        <f>IF(ISNA(VLOOKUP($B68,#REF!,AA$4,0))=FALSE,VLOOKUP($B68,#REF!,AA$4,0),"")</f>
        <v>#REF!</v>
      </c>
      <c r="AB68" s="165" t="e">
        <f>IF(ISNA(VLOOKUP($B68,#REF!,AB$4,0))=FALSE,VLOOKUP($B68,#REF!,AB$4,0),"")</f>
        <v>#REF!</v>
      </c>
      <c r="AC68" s="165" t="e">
        <f>IF(ISNA(VLOOKUP($B68,#REF!,AC$4,0))=FALSE,VLOOKUP($B68,#REF!,AC$4,0),"")</f>
        <v>#REF!</v>
      </c>
      <c r="AD68" s="166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70" t="e">
        <f>IF(ISNA(VLOOKUP($B69,#REF!,AA$4,0))=FALSE,VLOOKUP($B69,#REF!,AA$4,0),"")</f>
        <v>#REF!</v>
      </c>
      <c r="AB69" s="171" t="e">
        <f>IF(ISNA(VLOOKUP($B69,#REF!,AB$4,0))=FALSE,VLOOKUP($B69,#REF!,AB$4,0),"")</f>
        <v>#REF!</v>
      </c>
      <c r="AC69" s="171" t="e">
        <f>IF(ISNA(VLOOKUP($B69,#REF!,AC$4,0))=FALSE,VLOOKUP($B69,#REF!,AC$4,0),"")</f>
        <v>#REF!</v>
      </c>
      <c r="AD69" s="172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9" t="s">
        <v>30</v>
      </c>
      <c r="T70" s="129"/>
      <c r="U70" s="129"/>
      <c r="V70" s="129"/>
      <c r="W70" s="129"/>
      <c r="X70" s="129"/>
      <c r="Y70" s="129"/>
      <c r="Z70" s="129"/>
      <c r="AA70" s="129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9" t="s">
        <v>22</v>
      </c>
      <c r="L71" s="129"/>
      <c r="M71" s="129"/>
      <c r="N71" s="129"/>
      <c r="O71" s="129"/>
      <c r="P71" s="129"/>
      <c r="Q71" s="129"/>
      <c r="R71" s="129"/>
      <c r="T71" s="21"/>
      <c r="U71" s="21"/>
      <c r="V71" s="129" t="s">
        <v>23</v>
      </c>
      <c r="W71" s="129"/>
      <c r="X71" s="129"/>
      <c r="Y71" s="129"/>
      <c r="Z71" s="129"/>
      <c r="AA71" s="129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9" t="s">
        <v>24</v>
      </c>
      <c r="L72" s="129"/>
      <c r="M72" s="129"/>
      <c r="N72" s="129"/>
      <c r="O72" s="129"/>
      <c r="P72" s="129"/>
      <c r="Q72" s="129"/>
      <c r="R72" s="129"/>
      <c r="S72" s="30"/>
      <c r="T72" s="30"/>
      <c r="U72" s="30"/>
      <c r="V72" s="129" t="s">
        <v>24</v>
      </c>
      <c r="W72" s="129"/>
      <c r="X72" s="129"/>
      <c r="Y72" s="129"/>
      <c r="Z72" s="129"/>
      <c r="AA72" s="129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67" t="e">
        <f>IF(ISNA(VLOOKUP($B78,#REF!,AA$4,0))=FALSE,VLOOKUP($B78,#REF!,AA$4,0),"")</f>
        <v>#REF!</v>
      </c>
      <c r="AB78" s="168" t="e">
        <f>IF(ISNA(VLOOKUP($B78,#REF!,AB$4,0))=FALSE,VLOOKUP($B78,#REF!,AB$4,0),"")</f>
        <v>#REF!</v>
      </c>
      <c r="AC78" s="168" t="e">
        <f>IF(ISNA(VLOOKUP($B78,#REF!,AC$4,0))=FALSE,VLOOKUP($B78,#REF!,AC$4,0),"")</f>
        <v>#REF!</v>
      </c>
      <c r="AD78" s="169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64" t="e">
        <f>IF(ISNA(VLOOKUP($B79,#REF!,AA$4,0))=FALSE,VLOOKUP($B79,#REF!,AA$4,0),"")</f>
        <v>#REF!</v>
      </c>
      <c r="AB79" s="165" t="e">
        <f>IF(ISNA(VLOOKUP($B79,#REF!,AB$4,0))=FALSE,VLOOKUP($B79,#REF!,AB$4,0),"")</f>
        <v>#REF!</v>
      </c>
      <c r="AC79" s="165" t="e">
        <f>IF(ISNA(VLOOKUP($B79,#REF!,AC$4,0))=FALSE,VLOOKUP($B79,#REF!,AC$4,0),"")</f>
        <v>#REF!</v>
      </c>
      <c r="AD79" s="166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64" t="e">
        <f>IF(ISNA(VLOOKUP($B80,#REF!,AA$4,0))=FALSE,VLOOKUP($B80,#REF!,AA$4,0),"")</f>
        <v>#REF!</v>
      </c>
      <c r="AB80" s="165" t="e">
        <f>IF(ISNA(VLOOKUP($B80,#REF!,AB$4,0))=FALSE,VLOOKUP($B80,#REF!,AB$4,0),"")</f>
        <v>#REF!</v>
      </c>
      <c r="AC80" s="165" t="e">
        <f>IF(ISNA(VLOOKUP($B80,#REF!,AC$4,0))=FALSE,VLOOKUP($B80,#REF!,AC$4,0),"")</f>
        <v>#REF!</v>
      </c>
      <c r="AD80" s="166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64" t="e">
        <f>IF(ISNA(VLOOKUP($B81,#REF!,AA$4,0))=FALSE,VLOOKUP($B81,#REF!,AA$4,0),"")</f>
        <v>#REF!</v>
      </c>
      <c r="AB81" s="165" t="e">
        <f>IF(ISNA(VLOOKUP($B81,#REF!,AB$4,0))=FALSE,VLOOKUP($B81,#REF!,AB$4,0),"")</f>
        <v>#REF!</v>
      </c>
      <c r="AC81" s="165" t="e">
        <f>IF(ISNA(VLOOKUP($B81,#REF!,AC$4,0))=FALSE,VLOOKUP($B81,#REF!,AC$4,0),"")</f>
        <v>#REF!</v>
      </c>
      <c r="AD81" s="166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64" t="e">
        <f>IF(ISNA(VLOOKUP($B82,#REF!,AA$4,0))=FALSE,VLOOKUP($B82,#REF!,AA$4,0),"")</f>
        <v>#REF!</v>
      </c>
      <c r="AB82" s="165" t="e">
        <f>IF(ISNA(VLOOKUP($B82,#REF!,AB$4,0))=FALSE,VLOOKUP($B82,#REF!,AB$4,0),"")</f>
        <v>#REF!</v>
      </c>
      <c r="AC82" s="165" t="e">
        <f>IF(ISNA(VLOOKUP($B82,#REF!,AC$4,0))=FALSE,VLOOKUP($B82,#REF!,AC$4,0),"")</f>
        <v>#REF!</v>
      </c>
      <c r="AD82" s="166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64" t="e">
        <f>IF(ISNA(VLOOKUP($B83,#REF!,AA$4,0))=FALSE,VLOOKUP($B83,#REF!,AA$4,0),"")</f>
        <v>#REF!</v>
      </c>
      <c r="AB83" s="165" t="e">
        <f>IF(ISNA(VLOOKUP($B83,#REF!,AB$4,0))=FALSE,VLOOKUP($B83,#REF!,AB$4,0),"")</f>
        <v>#REF!</v>
      </c>
      <c r="AC83" s="165" t="e">
        <f>IF(ISNA(VLOOKUP($B83,#REF!,AC$4,0))=FALSE,VLOOKUP($B83,#REF!,AC$4,0),"")</f>
        <v>#REF!</v>
      </c>
      <c r="AD83" s="166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64" t="e">
        <f>IF(ISNA(VLOOKUP($B84,#REF!,AA$4,0))=FALSE,VLOOKUP($B84,#REF!,AA$4,0),"")</f>
        <v>#REF!</v>
      </c>
      <c r="AB84" s="165" t="e">
        <f>IF(ISNA(VLOOKUP($B84,#REF!,AB$4,0))=FALSE,VLOOKUP($B84,#REF!,AB$4,0),"")</f>
        <v>#REF!</v>
      </c>
      <c r="AC84" s="165" t="e">
        <f>IF(ISNA(VLOOKUP($B84,#REF!,AC$4,0))=FALSE,VLOOKUP($B84,#REF!,AC$4,0),"")</f>
        <v>#REF!</v>
      </c>
      <c r="AD84" s="166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64" t="e">
        <f>IF(ISNA(VLOOKUP($B85,#REF!,AA$4,0))=FALSE,VLOOKUP($B85,#REF!,AA$4,0),"")</f>
        <v>#REF!</v>
      </c>
      <c r="AB85" s="165" t="e">
        <f>IF(ISNA(VLOOKUP($B85,#REF!,AB$4,0))=FALSE,VLOOKUP($B85,#REF!,AB$4,0),"")</f>
        <v>#REF!</v>
      </c>
      <c r="AC85" s="165" t="e">
        <f>IF(ISNA(VLOOKUP($B85,#REF!,AC$4,0))=FALSE,VLOOKUP($B85,#REF!,AC$4,0),"")</f>
        <v>#REF!</v>
      </c>
      <c r="AD85" s="166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64" t="e">
        <f>IF(ISNA(VLOOKUP($B86,#REF!,AA$4,0))=FALSE,VLOOKUP($B86,#REF!,AA$4,0),"")</f>
        <v>#REF!</v>
      </c>
      <c r="AB86" s="165" t="e">
        <f>IF(ISNA(VLOOKUP($B86,#REF!,AB$4,0))=FALSE,VLOOKUP($B86,#REF!,AB$4,0),"")</f>
        <v>#REF!</v>
      </c>
      <c r="AC86" s="165" t="e">
        <f>IF(ISNA(VLOOKUP($B86,#REF!,AC$4,0))=FALSE,VLOOKUP($B86,#REF!,AC$4,0),"")</f>
        <v>#REF!</v>
      </c>
      <c r="AD86" s="166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64" t="e">
        <f>IF(ISNA(VLOOKUP($B87,#REF!,AA$4,0))=FALSE,VLOOKUP($B87,#REF!,AA$4,0),"")</f>
        <v>#REF!</v>
      </c>
      <c r="AB87" s="165" t="e">
        <f>IF(ISNA(VLOOKUP($B87,#REF!,AB$4,0))=FALSE,VLOOKUP($B87,#REF!,AB$4,0),"")</f>
        <v>#REF!</v>
      </c>
      <c r="AC87" s="165" t="e">
        <f>IF(ISNA(VLOOKUP($B87,#REF!,AC$4,0))=FALSE,VLOOKUP($B87,#REF!,AC$4,0),"")</f>
        <v>#REF!</v>
      </c>
      <c r="AD87" s="166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64" t="e">
        <f>IF(ISNA(VLOOKUP($B88,#REF!,AA$4,0))=FALSE,VLOOKUP($B88,#REF!,AA$4,0),"")</f>
        <v>#REF!</v>
      </c>
      <c r="AB88" s="165" t="e">
        <f>IF(ISNA(VLOOKUP($B88,#REF!,AB$4,0))=FALSE,VLOOKUP($B88,#REF!,AB$4,0),"")</f>
        <v>#REF!</v>
      </c>
      <c r="AC88" s="165" t="e">
        <f>IF(ISNA(VLOOKUP($B88,#REF!,AC$4,0))=FALSE,VLOOKUP($B88,#REF!,AC$4,0),"")</f>
        <v>#REF!</v>
      </c>
      <c r="AD88" s="166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64" t="e">
        <f>IF(ISNA(VLOOKUP($B89,#REF!,AA$4,0))=FALSE,VLOOKUP($B89,#REF!,AA$4,0),"")</f>
        <v>#REF!</v>
      </c>
      <c r="AB89" s="165" t="e">
        <f>IF(ISNA(VLOOKUP($B89,#REF!,AB$4,0))=FALSE,VLOOKUP($B89,#REF!,AB$4,0),"")</f>
        <v>#REF!</v>
      </c>
      <c r="AC89" s="165" t="e">
        <f>IF(ISNA(VLOOKUP($B89,#REF!,AC$4,0))=FALSE,VLOOKUP($B89,#REF!,AC$4,0),"")</f>
        <v>#REF!</v>
      </c>
      <c r="AD89" s="166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64" t="e">
        <f>IF(ISNA(VLOOKUP($B90,#REF!,AA$4,0))=FALSE,VLOOKUP($B90,#REF!,AA$4,0),"")</f>
        <v>#REF!</v>
      </c>
      <c r="AB90" s="165" t="e">
        <f>IF(ISNA(VLOOKUP($B90,#REF!,AB$4,0))=FALSE,VLOOKUP($B90,#REF!,AB$4,0),"")</f>
        <v>#REF!</v>
      </c>
      <c r="AC90" s="165" t="e">
        <f>IF(ISNA(VLOOKUP($B90,#REF!,AC$4,0))=FALSE,VLOOKUP($B90,#REF!,AC$4,0),"")</f>
        <v>#REF!</v>
      </c>
      <c r="AD90" s="166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64" t="e">
        <f>IF(ISNA(VLOOKUP($B91,#REF!,AA$4,0))=FALSE,VLOOKUP($B91,#REF!,AA$4,0),"")</f>
        <v>#REF!</v>
      </c>
      <c r="AB91" s="165" t="e">
        <f>IF(ISNA(VLOOKUP($B91,#REF!,AB$4,0))=FALSE,VLOOKUP($B91,#REF!,AB$4,0),"")</f>
        <v>#REF!</v>
      </c>
      <c r="AC91" s="165" t="e">
        <f>IF(ISNA(VLOOKUP($B91,#REF!,AC$4,0))=FALSE,VLOOKUP($B91,#REF!,AC$4,0),"")</f>
        <v>#REF!</v>
      </c>
      <c r="AD91" s="166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70" t="e">
        <f>IF(ISNA(VLOOKUP($B92,#REF!,AA$4,0))=FALSE,VLOOKUP($B92,#REF!,AA$4,0),"")</f>
        <v>#REF!</v>
      </c>
      <c r="AB92" s="171" t="e">
        <f>IF(ISNA(VLOOKUP($B92,#REF!,AB$4,0))=FALSE,VLOOKUP($B92,#REF!,AB$4,0),"")</f>
        <v>#REF!</v>
      </c>
      <c r="AC92" s="171" t="e">
        <f>IF(ISNA(VLOOKUP($B92,#REF!,AC$4,0))=FALSE,VLOOKUP($B92,#REF!,AC$4,0),"")</f>
        <v>#REF!</v>
      </c>
      <c r="AD92" s="172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29" t="s">
        <v>30</v>
      </c>
      <c r="T93" s="129"/>
      <c r="U93" s="129"/>
      <c r="V93" s="129"/>
      <c r="W93" s="129"/>
      <c r="X93" s="129"/>
      <c r="Y93" s="129"/>
      <c r="Z93" s="129"/>
      <c r="AA93" s="129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29" t="s">
        <v>22</v>
      </c>
      <c r="L94" s="129"/>
      <c r="M94" s="129"/>
      <c r="N94" s="129"/>
      <c r="O94" s="129"/>
      <c r="P94" s="129"/>
      <c r="Q94" s="129"/>
      <c r="R94" s="129"/>
      <c r="T94" s="21"/>
      <c r="U94" s="21"/>
      <c r="V94" s="129" t="s">
        <v>23</v>
      </c>
      <c r="W94" s="129"/>
      <c r="X94" s="129"/>
      <c r="Y94" s="129"/>
      <c r="Z94" s="129"/>
      <c r="AA94" s="129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9" t="s">
        <v>24</v>
      </c>
      <c r="L95" s="129"/>
      <c r="M95" s="129"/>
      <c r="N95" s="129"/>
      <c r="O95" s="129"/>
      <c r="P95" s="129"/>
      <c r="Q95" s="129"/>
      <c r="R95" s="129"/>
      <c r="S95" s="30"/>
      <c r="T95" s="30"/>
      <c r="U95" s="30"/>
      <c r="V95" s="129" t="s">
        <v>24</v>
      </c>
      <c r="W95" s="129"/>
      <c r="X95" s="129"/>
      <c r="Y95" s="129"/>
      <c r="Z95" s="129"/>
      <c r="AA95" s="129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0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77" t="s">
        <v>58</v>
      </c>
      <c r="D1" s="177"/>
      <c r="E1" s="57"/>
      <c r="F1" s="177" t="s">
        <v>59</v>
      </c>
      <c r="G1" s="177"/>
      <c r="H1" s="177"/>
      <c r="I1" s="177"/>
      <c r="J1" s="177"/>
      <c r="K1" s="58" t="s">
        <v>75</v>
      </c>
    </row>
    <row r="2" spans="1:13" s="56" customFormat="1">
      <c r="C2" s="177" t="s">
        <v>60</v>
      </c>
      <c r="D2" s="177"/>
      <c r="E2" s="59" t="e">
        <f ca="1">[1]!ExtractElement(K1,1,"-")</f>
        <v>#NAME?</v>
      </c>
      <c r="F2" s="177" t="e">
        <f ca="1">"(KHÓA K17: "&amp;VLOOKUP($E$2&amp;"-"&amp;$C$3,#REF!,11,0)&amp;")"</f>
        <v>#NAME?</v>
      </c>
      <c r="G2" s="177"/>
      <c r="H2" s="177"/>
      <c r="I2" s="177"/>
      <c r="J2" s="177"/>
      <c r="K2" s="60" t="s">
        <v>61</v>
      </c>
      <c r="L2" s="61" t="s">
        <v>62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78" t="e">
        <f ca="1">"MÔN :"&amp;VLOOKUP($E$2&amp;"-"&amp;$C$3,#REF!,6,0) &amp;"* MÃ MÔN:ENG "&amp;VLOOKUP($E$2&amp;"-"&amp;$C$3,#REF!,5,0)</f>
        <v>#NAME?</v>
      </c>
      <c r="E3" s="178"/>
      <c r="F3" s="178"/>
      <c r="G3" s="178"/>
      <c r="H3" s="178"/>
      <c r="I3" s="178"/>
      <c r="J3" s="178"/>
      <c r="K3" s="60" t="s">
        <v>63</v>
      </c>
      <c r="L3" s="60" t="s">
        <v>62</v>
      </c>
      <c r="M3" s="60">
        <v>3</v>
      </c>
    </row>
    <row r="4" spans="1:13" s="62" customFormat="1" ht="18.75" customHeight="1">
      <c r="B4" s="179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9"/>
      <c r="D4" s="179"/>
      <c r="E4" s="179"/>
      <c r="F4" s="179"/>
      <c r="G4" s="179"/>
      <c r="H4" s="179"/>
      <c r="I4" s="179"/>
      <c r="J4" s="179"/>
      <c r="K4" s="60" t="s">
        <v>64</v>
      </c>
      <c r="L4" s="60" t="s">
        <v>62</v>
      </c>
      <c r="M4" s="60">
        <v>1</v>
      </c>
    </row>
    <row r="5" spans="1:13" ht="9" customHeight="1"/>
    <row r="6" spans="1:13" ht="15" customHeight="1">
      <c r="B6" s="173" t="s">
        <v>4</v>
      </c>
      <c r="C6" s="174" t="s">
        <v>65</v>
      </c>
      <c r="D6" s="175" t="s">
        <v>66</v>
      </c>
      <c r="E6" s="176" t="s">
        <v>10</v>
      </c>
      <c r="F6" s="174" t="s">
        <v>12</v>
      </c>
      <c r="G6" s="174" t="s">
        <v>67</v>
      </c>
      <c r="H6" s="174" t="s">
        <v>68</v>
      </c>
      <c r="I6" s="183" t="s">
        <v>57</v>
      </c>
      <c r="J6" s="183"/>
      <c r="K6" s="184" t="s">
        <v>69</v>
      </c>
      <c r="L6" s="185"/>
      <c r="M6" s="186"/>
    </row>
    <row r="7" spans="1:13" ht="27" customHeight="1">
      <c r="B7" s="173"/>
      <c r="C7" s="173"/>
      <c r="D7" s="175"/>
      <c r="E7" s="176"/>
      <c r="F7" s="173"/>
      <c r="G7" s="173"/>
      <c r="H7" s="173"/>
      <c r="I7" s="64" t="s">
        <v>70</v>
      </c>
      <c r="J7" s="64" t="s">
        <v>71</v>
      </c>
      <c r="K7" s="187"/>
      <c r="L7" s="188"/>
      <c r="M7" s="189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90" t="e">
        <f ca="1">IF($A8&gt;0,VLOOKUP($A8,#REF!,16,0),"")</f>
        <v>#NAME?</v>
      </c>
      <c r="L8" s="191"/>
      <c r="M8" s="192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80" t="e">
        <f ca="1">IF($A9&gt;0,VLOOKUP($A9,#REF!,16,0),"")</f>
        <v>#NAME?</v>
      </c>
      <c r="L9" s="181"/>
      <c r="M9" s="182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80" t="e">
        <f ca="1">IF($A10&gt;0,VLOOKUP($A10,#REF!,16,0),"")</f>
        <v>#NAME?</v>
      </c>
      <c r="L10" s="181"/>
      <c r="M10" s="182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80" t="e">
        <f ca="1">IF($A11&gt;0,VLOOKUP($A11,#REF!,16,0),"")</f>
        <v>#NAME?</v>
      </c>
      <c r="L11" s="181"/>
      <c r="M11" s="182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80" t="e">
        <f ca="1">IF($A12&gt;0,VLOOKUP($A12,#REF!,16,0),"")</f>
        <v>#NAME?</v>
      </c>
      <c r="L12" s="181"/>
      <c r="M12" s="182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80" t="e">
        <f ca="1">IF($A13&gt;0,VLOOKUP($A13,#REF!,16,0),"")</f>
        <v>#NAME?</v>
      </c>
      <c r="L13" s="181"/>
      <c r="M13" s="182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80" t="e">
        <f ca="1">IF($A14&gt;0,VLOOKUP($A14,#REF!,16,0),"")</f>
        <v>#NAME?</v>
      </c>
      <c r="L14" s="181"/>
      <c r="M14" s="182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80" t="e">
        <f ca="1">IF($A15&gt;0,VLOOKUP($A15,#REF!,16,0),"")</f>
        <v>#NAME?</v>
      </c>
      <c r="L15" s="181"/>
      <c r="M15" s="182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80" t="e">
        <f ca="1">IF($A16&gt;0,VLOOKUP($A16,#REF!,16,0),"")</f>
        <v>#NAME?</v>
      </c>
      <c r="L16" s="181"/>
      <c r="M16" s="182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80" t="e">
        <f ca="1">IF($A17&gt;0,VLOOKUP($A17,#REF!,16,0),"")</f>
        <v>#NAME?</v>
      </c>
      <c r="L17" s="181"/>
      <c r="M17" s="182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80" t="e">
        <f ca="1">IF($A18&gt;0,VLOOKUP($A18,#REF!,16,0),"")</f>
        <v>#NAME?</v>
      </c>
      <c r="L18" s="181"/>
      <c r="M18" s="182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80" t="e">
        <f ca="1">IF($A19&gt;0,VLOOKUP($A19,#REF!,16,0),"")</f>
        <v>#NAME?</v>
      </c>
      <c r="L19" s="181"/>
      <c r="M19" s="182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80" t="e">
        <f ca="1">IF($A20&gt;0,VLOOKUP($A20,#REF!,16,0),"")</f>
        <v>#NAME?</v>
      </c>
      <c r="L20" s="181"/>
      <c r="M20" s="182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80" t="e">
        <f ca="1">IF($A21&gt;0,VLOOKUP($A21,#REF!,16,0),"")</f>
        <v>#NAME?</v>
      </c>
      <c r="L21" s="181"/>
      <c r="M21" s="182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80" t="e">
        <f ca="1">IF($A22&gt;0,VLOOKUP($A22,#REF!,16,0),"")</f>
        <v>#NAME?</v>
      </c>
      <c r="L22" s="181"/>
      <c r="M22" s="182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80" t="e">
        <f ca="1">IF($A23&gt;0,VLOOKUP($A23,#REF!,16,0),"")</f>
        <v>#NAME?</v>
      </c>
      <c r="L23" s="181"/>
      <c r="M23" s="182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80" t="e">
        <f ca="1">IF($A24&gt;0,VLOOKUP($A24,#REF!,16,0),"")</f>
        <v>#NAME?</v>
      </c>
      <c r="L24" s="181"/>
      <c r="M24" s="182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80" t="e">
        <f ca="1">IF($A25&gt;0,VLOOKUP($A25,#REF!,16,0),"")</f>
        <v>#NAME?</v>
      </c>
      <c r="L25" s="181"/>
      <c r="M25" s="182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80" t="e">
        <f ca="1">IF($A26&gt;0,VLOOKUP($A26,#REF!,16,0),"")</f>
        <v>#NAME?</v>
      </c>
      <c r="L26" s="181"/>
      <c r="M26" s="182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80" t="e">
        <f ca="1">IF($A27&gt;0,VLOOKUP($A27,#REF!,16,0),"")</f>
        <v>#NAME?</v>
      </c>
      <c r="L27" s="181"/>
      <c r="M27" s="182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80" t="e">
        <f ca="1">IF($A28&gt;0,VLOOKUP($A28,#REF!,16,0),"")</f>
        <v>#NAME?</v>
      </c>
      <c r="L28" s="181"/>
      <c r="M28" s="182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80" t="e">
        <f ca="1">IF($A29&gt;0,VLOOKUP($A29,#REF!,16,0),"")</f>
        <v>#NAME?</v>
      </c>
      <c r="L29" s="181"/>
      <c r="M29" s="182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80" t="e">
        <f ca="1">IF($A30&gt;0,VLOOKUP($A30,#REF!,16,0),"")</f>
        <v>#NAME?</v>
      </c>
      <c r="L30" s="181"/>
      <c r="M30" s="182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80" t="e">
        <f ca="1">IF($A31&gt;0,VLOOKUP($A31,#REF!,16,0),"")</f>
        <v>#NAME?</v>
      </c>
      <c r="L31" s="181"/>
      <c r="M31" s="182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80" t="e">
        <f ca="1">IF($A32&gt;0,VLOOKUP($A32,#REF!,16,0),"")</f>
        <v>#NAME?</v>
      </c>
      <c r="L32" s="181"/>
      <c r="M32" s="182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80" t="e">
        <f ca="1">IF($A33&gt;0,VLOOKUP($A33,#REF!,16,0),"")</f>
        <v>#NAME?</v>
      </c>
      <c r="L33" s="181"/>
      <c r="M33" s="182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80" t="e">
        <f ca="1">IF($A34&gt;0,VLOOKUP($A34,#REF!,16,0),"")</f>
        <v>#NAME?</v>
      </c>
      <c r="L34" s="181"/>
      <c r="M34" s="182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80" t="e">
        <f ca="1">IF($A35&gt;0,VLOOKUP($A35,#REF!,16,0),"")</f>
        <v>#NAME?</v>
      </c>
      <c r="L35" s="181"/>
      <c r="M35" s="182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80" t="e">
        <f ca="1">IF($A36&gt;0,VLOOKUP($A36,#REF!,16,0),"")</f>
        <v>#NAME?</v>
      </c>
      <c r="L36" s="181"/>
      <c r="M36" s="182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80" t="e">
        <f ca="1">IF($A37&gt;0,VLOOKUP($A37,#REF!,16,0),"")</f>
        <v>#NAME?</v>
      </c>
      <c r="L37" s="181"/>
      <c r="M37" s="182"/>
    </row>
    <row r="38" spans="1:13" ht="23.25" customHeight="1">
      <c r="B38" s="75" t="s">
        <v>72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73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74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90" t="e">
        <f ca="1">IF($A44&gt;0,VLOOKUP($A44,#REF!,16,0),"")</f>
        <v>#NAME?</v>
      </c>
      <c r="L44" s="191"/>
      <c r="M44" s="192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80" t="e">
        <f ca="1">IF($A45&gt;0,VLOOKUP($A45,#REF!,16,0),"")</f>
        <v>#NAME?</v>
      </c>
      <c r="L45" s="181"/>
      <c r="M45" s="182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80" t="e">
        <f ca="1">IF($A46&gt;0,VLOOKUP($A46,#REF!,16,0),"")</f>
        <v>#NAME?</v>
      </c>
      <c r="L46" s="181"/>
      <c r="M46" s="182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80" t="e">
        <f ca="1">IF($A47&gt;0,VLOOKUP($A47,#REF!,16,0),"")</f>
        <v>#NAME?</v>
      </c>
      <c r="L47" s="181"/>
      <c r="M47" s="182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80" t="e">
        <f ca="1">IF($A48&gt;0,VLOOKUP($A48,#REF!,16,0),"")</f>
        <v>#NAME?</v>
      </c>
      <c r="L48" s="181"/>
      <c r="M48" s="182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80" t="e">
        <f ca="1">IF($A49&gt;0,VLOOKUP($A49,#REF!,16,0),"")</f>
        <v>#NAME?</v>
      </c>
      <c r="L49" s="181"/>
      <c r="M49" s="182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80" t="e">
        <f ca="1">IF($A50&gt;0,VLOOKUP($A50,#REF!,16,0),"")</f>
        <v>#NAME?</v>
      </c>
      <c r="L50" s="181"/>
      <c r="M50" s="182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80" t="e">
        <f ca="1">IF($A51&gt;0,VLOOKUP($A51,#REF!,16,0),"")</f>
        <v>#NAME?</v>
      </c>
      <c r="L51" s="181"/>
      <c r="M51" s="182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80" t="e">
        <f ca="1">IF($A52&gt;0,VLOOKUP($A52,#REF!,16,0),"")</f>
        <v>#NAME?</v>
      </c>
      <c r="L52" s="181"/>
      <c r="M52" s="182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80" t="e">
        <f ca="1">IF($A53&gt;0,VLOOKUP($A53,#REF!,16,0),"")</f>
        <v>#NAME?</v>
      </c>
      <c r="L53" s="181"/>
      <c r="M53" s="182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80" t="e">
        <f ca="1">IF($A54&gt;0,VLOOKUP($A54,#REF!,16,0),"")</f>
        <v>#NAME?</v>
      </c>
      <c r="L54" s="181"/>
      <c r="M54" s="182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80" t="e">
        <f ca="1">IF($A55&gt;0,VLOOKUP($A55,#REF!,16,0),"")</f>
        <v>#NAME?</v>
      </c>
      <c r="L55" s="181"/>
      <c r="M55" s="182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80" t="e">
        <f ca="1">IF($A56&gt;0,VLOOKUP($A56,#REF!,16,0),"")</f>
        <v>#NAME?</v>
      </c>
      <c r="L56" s="181"/>
      <c r="M56" s="182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80" t="e">
        <f ca="1">IF($A57&gt;0,VLOOKUP($A57,#REF!,16,0),"")</f>
        <v>#NAME?</v>
      </c>
      <c r="L57" s="181"/>
      <c r="M57" s="182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80" t="e">
        <f ca="1">IF($A58&gt;0,VLOOKUP($A58,#REF!,16,0),"")</f>
        <v>#NAME?</v>
      </c>
      <c r="L58" s="181"/>
      <c r="M58" s="182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80" t="e">
        <f ca="1">IF($A59&gt;0,VLOOKUP($A59,#REF!,16,0),"")</f>
        <v>#NAME?</v>
      </c>
      <c r="L59" s="181"/>
      <c r="M59" s="182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80" t="e">
        <f ca="1">IF($A60&gt;0,VLOOKUP($A60,#REF!,16,0),"")</f>
        <v>#NAME?</v>
      </c>
      <c r="L60" s="181"/>
      <c r="M60" s="182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80" t="e">
        <f ca="1">IF($A61&gt;0,VLOOKUP($A61,#REF!,16,0),"")</f>
        <v>#NAME?</v>
      </c>
      <c r="L61" s="181"/>
      <c r="M61" s="182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80" t="e">
        <f ca="1">IF($A62&gt;0,VLOOKUP($A62,#REF!,16,0),"")</f>
        <v>#NAME?</v>
      </c>
      <c r="L62" s="181"/>
      <c r="M62" s="182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80" t="e">
        <f ca="1">IF($A63&gt;0,VLOOKUP($A63,#REF!,16,0),"")</f>
        <v>#NAME?</v>
      </c>
      <c r="L63" s="181"/>
      <c r="M63" s="182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80" t="e">
        <f ca="1">IF($A64&gt;0,VLOOKUP($A64,#REF!,16,0),"")</f>
        <v>#NAME?</v>
      </c>
      <c r="L64" s="181"/>
      <c r="M64" s="182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80" t="e">
        <f ca="1">IF($A65&gt;0,VLOOKUP($A65,#REF!,16,0),"")</f>
        <v>#NAME?</v>
      </c>
      <c r="L65" s="181"/>
      <c r="M65" s="182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80" t="e">
        <f ca="1">IF($A66&gt;0,VLOOKUP($A66,#REF!,16,0),"")</f>
        <v>#NAME?</v>
      </c>
      <c r="L66" s="181"/>
      <c r="M66" s="182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80" t="e">
        <f ca="1">IF($A67&gt;0,VLOOKUP($A67,#REF!,16,0),"")</f>
        <v>#NAME?</v>
      </c>
      <c r="L67" s="181"/>
      <c r="M67" s="182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80" t="e">
        <f ca="1">IF($A68&gt;0,VLOOKUP($A68,#REF!,16,0),"")</f>
        <v>#NAME?</v>
      </c>
      <c r="L68" s="181"/>
      <c r="M68" s="182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80" t="e">
        <f ca="1">IF($A69&gt;0,VLOOKUP($A69,#REF!,16,0),"")</f>
        <v>#NAME?</v>
      </c>
      <c r="L69" s="181"/>
      <c r="M69" s="182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80" t="e">
        <f ca="1">IF($A70&gt;0,VLOOKUP($A70,#REF!,16,0),"")</f>
        <v>#NAME?</v>
      </c>
      <c r="L70" s="181"/>
      <c r="M70" s="182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80" t="e">
        <f ca="1">IF($A71&gt;0,VLOOKUP($A71,#REF!,16,0),"")</f>
        <v>#NAME?</v>
      </c>
      <c r="L71" s="181"/>
      <c r="M71" s="182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80" t="e">
        <f ca="1">IF($A72&gt;0,VLOOKUP($A72,#REF!,16,0),"")</f>
        <v>#NAME?</v>
      </c>
      <c r="L72" s="181"/>
      <c r="M72" s="182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80" t="e">
        <f ca="1">IF($A73&gt;0,VLOOKUP($A73,#REF!,16,0),"")</f>
        <v>#NAME?</v>
      </c>
      <c r="L73" s="181"/>
      <c r="M73" s="182"/>
    </row>
    <row r="74" spans="1:13" ht="23.25" customHeight="1">
      <c r="B74" s="75" t="s">
        <v>72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73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74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90" t="e">
        <f ca="1">IF($A80&gt;0,VLOOKUP($A80,#REF!,16,0),"")</f>
        <v>#NAME?</v>
      </c>
      <c r="L80" s="191"/>
      <c r="M80" s="192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80" t="e">
        <f ca="1">IF($A81&gt;0,VLOOKUP($A81,#REF!,16,0),"")</f>
        <v>#NAME?</v>
      </c>
      <c r="L81" s="181"/>
      <c r="M81" s="182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80" t="e">
        <f ca="1">IF($A82&gt;0,VLOOKUP($A82,#REF!,16,0),"")</f>
        <v>#NAME?</v>
      </c>
      <c r="L82" s="181"/>
      <c r="M82" s="182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80" t="e">
        <f ca="1">IF($A83&gt;0,VLOOKUP($A83,#REF!,16,0),"")</f>
        <v>#NAME?</v>
      </c>
      <c r="L83" s="181"/>
      <c r="M83" s="182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80" t="e">
        <f ca="1">IF($A84&gt;0,VLOOKUP($A84,#REF!,16,0),"")</f>
        <v>#NAME?</v>
      </c>
      <c r="L84" s="181"/>
      <c r="M84" s="182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80" t="e">
        <f ca="1">IF($A85&gt;0,VLOOKUP($A85,#REF!,16,0),"")</f>
        <v>#NAME?</v>
      </c>
      <c r="L85" s="181"/>
      <c r="M85" s="182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80" t="e">
        <f ca="1">IF($A86&gt;0,VLOOKUP($A86,#REF!,16,0),"")</f>
        <v>#NAME?</v>
      </c>
      <c r="L86" s="181"/>
      <c r="M86" s="182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80" t="e">
        <f ca="1">IF($A87&gt;0,VLOOKUP($A87,#REF!,16,0),"")</f>
        <v>#NAME?</v>
      </c>
      <c r="L87" s="181"/>
      <c r="M87" s="182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80" t="e">
        <f ca="1">IF($A88&gt;0,VLOOKUP($A88,#REF!,16,0),"")</f>
        <v>#NAME?</v>
      </c>
      <c r="L88" s="181"/>
      <c r="M88" s="182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80" t="e">
        <f ca="1">IF($A89&gt;0,VLOOKUP($A89,#REF!,16,0),"")</f>
        <v>#NAME?</v>
      </c>
      <c r="L89" s="181"/>
      <c r="M89" s="182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80" t="e">
        <f ca="1">IF($A90&gt;0,VLOOKUP($A90,#REF!,16,0),"")</f>
        <v>#NAME?</v>
      </c>
      <c r="L90" s="181"/>
      <c r="M90" s="182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80" t="e">
        <f ca="1">IF($A91&gt;0,VLOOKUP($A91,#REF!,16,0),"")</f>
        <v>#NAME?</v>
      </c>
      <c r="L91" s="181"/>
      <c r="M91" s="182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80" t="e">
        <f ca="1">IF($A92&gt;0,VLOOKUP($A92,#REF!,16,0),"")</f>
        <v>#NAME?</v>
      </c>
      <c r="L92" s="181"/>
      <c r="M92" s="182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80" t="e">
        <f ca="1">IF($A93&gt;0,VLOOKUP($A93,#REF!,16,0),"")</f>
        <v>#NAME?</v>
      </c>
      <c r="L93" s="181"/>
      <c r="M93" s="182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80" t="e">
        <f ca="1">IF($A94&gt;0,VLOOKUP($A94,#REF!,16,0),"")</f>
        <v>#NAME?</v>
      </c>
      <c r="L94" s="181"/>
      <c r="M94" s="182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80" t="e">
        <f ca="1">IF($A95&gt;0,VLOOKUP($A95,#REF!,16,0),"")</f>
        <v>#NAME?</v>
      </c>
      <c r="L95" s="181"/>
      <c r="M95" s="182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80" t="e">
        <f ca="1">IF($A96&gt;0,VLOOKUP($A96,#REF!,16,0),"")</f>
        <v>#NAME?</v>
      </c>
      <c r="L96" s="181"/>
      <c r="M96" s="182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80" t="e">
        <f ca="1">IF($A97&gt;0,VLOOKUP($A97,#REF!,16,0),"")</f>
        <v>#NAME?</v>
      </c>
      <c r="L97" s="181"/>
      <c r="M97" s="182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80" t="e">
        <f ca="1">IF($A98&gt;0,VLOOKUP($A98,#REF!,16,0),"")</f>
        <v>#NAME?</v>
      </c>
      <c r="L98" s="181"/>
      <c r="M98" s="182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80" t="e">
        <f ca="1">IF($A99&gt;0,VLOOKUP($A99,#REF!,16,0),"")</f>
        <v>#NAME?</v>
      </c>
      <c r="L99" s="181"/>
      <c r="M99" s="182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80" t="e">
        <f ca="1">IF($A100&gt;0,VLOOKUP($A100,#REF!,16,0),"")</f>
        <v>#NAME?</v>
      </c>
      <c r="L100" s="181"/>
      <c r="M100" s="182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80" t="e">
        <f ca="1">IF($A101&gt;0,VLOOKUP($A101,#REF!,16,0),"")</f>
        <v>#NAME?</v>
      </c>
      <c r="L101" s="181"/>
      <c r="M101" s="182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80" t="e">
        <f ca="1">IF($A102&gt;0,VLOOKUP($A102,#REF!,16,0),"")</f>
        <v>#NAME?</v>
      </c>
      <c r="L102" s="181"/>
      <c r="M102" s="182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80" t="e">
        <f ca="1">IF($A103&gt;0,VLOOKUP($A103,#REF!,16,0),"")</f>
        <v>#NAME?</v>
      </c>
      <c r="L103" s="181"/>
      <c r="M103" s="182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80" t="e">
        <f ca="1">IF($A104&gt;0,VLOOKUP($A104,#REF!,16,0),"")</f>
        <v>#NAME?</v>
      </c>
      <c r="L104" s="181"/>
      <c r="M104" s="182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80" t="e">
        <f ca="1">IF($A105&gt;0,VLOOKUP($A105,#REF!,16,0),"")</f>
        <v>#NAME?</v>
      </c>
      <c r="L105" s="181"/>
      <c r="M105" s="182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80" t="e">
        <f ca="1">IF($A106&gt;0,VLOOKUP($A106,#REF!,16,0),"")</f>
        <v>#NAME?</v>
      </c>
      <c r="L106" s="181"/>
      <c r="M106" s="182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80" t="e">
        <f ca="1">IF($A107&gt;0,VLOOKUP($A107,#REF!,16,0),"")</f>
        <v>#NAME?</v>
      </c>
      <c r="L107" s="181"/>
      <c r="M107" s="182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80" t="e">
        <f ca="1">IF($A108&gt;0,VLOOKUP($A108,#REF!,16,0),"")</f>
        <v>#NAME?</v>
      </c>
      <c r="L108" s="181"/>
      <c r="M108" s="182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80" t="e">
        <f ca="1">IF($A109&gt;0,VLOOKUP($A109,#REF!,16,0),"")</f>
        <v>#NAME?</v>
      </c>
      <c r="L109" s="181"/>
      <c r="M109" s="182"/>
    </row>
    <row r="110" spans="1:13" ht="23.25" customHeight="1">
      <c r="B110" s="75" t="s">
        <v>72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73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74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K8:M115 A8:A115">
    <cfRule type="cellIs" dxfId="9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134"/>
  <sheetViews>
    <sheetView tabSelected="1" workbookViewId="0"/>
  </sheetViews>
  <sheetFormatPr defaultRowHeight="15"/>
  <cols>
    <col min="1" max="1" width="3" bestFit="1" customWidth="1"/>
    <col min="2" max="2" width="10.5703125" customWidth="1"/>
    <col min="3" max="3" width="19.42578125" bestFit="1" customWidth="1"/>
    <col min="4" max="4" width="17.5703125" bestFit="1" customWidth="1"/>
    <col min="5" max="5" width="7.140625" bestFit="1" customWidth="1"/>
    <col min="6" max="6" width="15.5703125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11" bestFit="1" customWidth="1"/>
    <col min="13" max="13" width="8.28515625" bestFit="1" customWidth="1"/>
    <col min="14" max="14" width="2.140625" bestFit="1" customWidth="1"/>
    <col min="15" max="15" width="43.5703125" bestFit="1" customWidth="1"/>
  </cols>
  <sheetData>
    <row r="3" spans="1:15" s="56" customFormat="1">
      <c r="C3" s="193" t="s">
        <v>58</v>
      </c>
      <c r="D3" s="193"/>
      <c r="E3" s="114"/>
      <c r="F3" s="177" t="s">
        <v>159</v>
      </c>
      <c r="G3" s="177"/>
      <c r="H3" s="177"/>
      <c r="I3" s="177"/>
      <c r="J3" s="177"/>
      <c r="K3" s="177"/>
      <c r="L3" s="58" t="s">
        <v>200</v>
      </c>
    </row>
    <row r="4" spans="1:15" s="56" customFormat="1">
      <c r="C4" s="193" t="s">
        <v>60</v>
      </c>
      <c r="D4" s="193"/>
      <c r="E4" s="115" t="s">
        <v>197</v>
      </c>
      <c r="F4" s="194" t="s">
        <v>204</v>
      </c>
      <c r="G4" s="194"/>
      <c r="H4" s="194"/>
      <c r="I4" s="194"/>
      <c r="J4" s="194"/>
      <c r="K4" s="194"/>
      <c r="L4" s="60" t="s">
        <v>61</v>
      </c>
      <c r="M4" s="61" t="s">
        <v>62</v>
      </c>
      <c r="N4" s="61">
        <v>2</v>
      </c>
    </row>
    <row r="5" spans="1:15" s="62" customFormat="1" ht="18.75" customHeight="1">
      <c r="C5" s="63" t="s">
        <v>129</v>
      </c>
      <c r="D5" s="178" t="s">
        <v>205</v>
      </c>
      <c r="E5" s="178"/>
      <c r="F5" s="178"/>
      <c r="G5" s="178"/>
      <c r="H5" s="178"/>
      <c r="I5" s="178"/>
      <c r="J5" s="178"/>
      <c r="K5" s="178"/>
      <c r="L5" s="60" t="s">
        <v>63</v>
      </c>
      <c r="M5" s="60" t="s">
        <v>62</v>
      </c>
      <c r="N5" s="60">
        <v>1</v>
      </c>
    </row>
    <row r="6" spans="1:15" s="62" customFormat="1" ht="18.75" customHeight="1">
      <c r="B6" s="179" t="s">
        <v>206</v>
      </c>
      <c r="C6" s="179"/>
      <c r="D6" s="179"/>
      <c r="E6" s="179"/>
      <c r="F6" s="179"/>
      <c r="G6" s="179"/>
      <c r="H6" s="179"/>
      <c r="I6" s="179"/>
      <c r="J6" s="179"/>
      <c r="K6" s="179"/>
      <c r="L6" s="60" t="s">
        <v>64</v>
      </c>
      <c r="M6" s="60" t="s">
        <v>62</v>
      </c>
      <c r="N6" s="60">
        <v>1</v>
      </c>
    </row>
    <row r="7" spans="1:15" ht="9" customHeight="1">
      <c r="D7" s="116"/>
      <c r="E7" s="116"/>
    </row>
    <row r="8" spans="1:15" ht="15" customHeight="1">
      <c r="B8" s="173" t="s">
        <v>4</v>
      </c>
      <c r="C8" s="174" t="s">
        <v>65</v>
      </c>
      <c r="D8" s="175" t="s">
        <v>9</v>
      </c>
      <c r="E8" s="176" t="s">
        <v>10</v>
      </c>
      <c r="F8" s="174" t="s">
        <v>76</v>
      </c>
      <c r="G8" s="174" t="s">
        <v>77</v>
      </c>
      <c r="H8" s="174" t="s">
        <v>67</v>
      </c>
      <c r="I8" s="174" t="s">
        <v>68</v>
      </c>
      <c r="J8" s="183" t="s">
        <v>57</v>
      </c>
      <c r="K8" s="183"/>
      <c r="L8" s="184" t="s">
        <v>69</v>
      </c>
      <c r="M8" s="185"/>
      <c r="N8" s="186"/>
    </row>
    <row r="9" spans="1:15" ht="27" customHeight="1">
      <c r="B9" s="173"/>
      <c r="C9" s="173"/>
      <c r="D9" s="175"/>
      <c r="E9" s="176"/>
      <c r="F9" s="173"/>
      <c r="G9" s="173"/>
      <c r="H9" s="173"/>
      <c r="I9" s="173"/>
      <c r="J9" s="64" t="s">
        <v>70</v>
      </c>
      <c r="K9" s="64" t="s">
        <v>71</v>
      </c>
      <c r="L9" s="187"/>
      <c r="M9" s="188"/>
      <c r="N9" s="189"/>
    </row>
    <row r="10" spans="1:15" ht="20.100000000000001" customHeight="1">
      <c r="A10">
        <v>1</v>
      </c>
      <c r="B10" s="65">
        <v>1</v>
      </c>
      <c r="C10" s="102">
        <v>2121114146</v>
      </c>
      <c r="D10" s="117" t="s">
        <v>151</v>
      </c>
      <c r="E10" s="118" t="s">
        <v>117</v>
      </c>
      <c r="F10" s="105" t="s">
        <v>161</v>
      </c>
      <c r="G10" s="105" t="s">
        <v>207</v>
      </c>
      <c r="H10" s="69"/>
      <c r="I10" s="70"/>
      <c r="J10" s="70"/>
      <c r="K10" s="70"/>
      <c r="L10" s="190" t="s">
        <v>153</v>
      </c>
      <c r="M10" s="191"/>
      <c r="N10" s="192"/>
      <c r="O10" t="s">
        <v>208</v>
      </c>
    </row>
    <row r="11" spans="1:15" ht="20.100000000000001" customHeight="1">
      <c r="A11">
        <v>2</v>
      </c>
      <c r="B11" s="65">
        <v>2</v>
      </c>
      <c r="C11" s="102">
        <v>2121114024</v>
      </c>
      <c r="D11" s="117" t="s">
        <v>162</v>
      </c>
      <c r="E11" s="118" t="s">
        <v>78</v>
      </c>
      <c r="F11" s="105" t="s">
        <v>161</v>
      </c>
      <c r="G11" s="105" t="s">
        <v>207</v>
      </c>
      <c r="H11" s="69"/>
      <c r="I11" s="70"/>
      <c r="J11" s="70"/>
      <c r="K11" s="70"/>
      <c r="L11" s="180" t="s">
        <v>153</v>
      </c>
      <c r="M11" s="181"/>
      <c r="N11" s="182"/>
      <c r="O11" t="s">
        <v>208</v>
      </c>
    </row>
    <row r="12" spans="1:15" ht="20.100000000000001" customHeight="1">
      <c r="A12">
        <v>3</v>
      </c>
      <c r="B12" s="65">
        <v>3</v>
      </c>
      <c r="C12" s="102">
        <v>2121119796</v>
      </c>
      <c r="D12" s="117" t="s">
        <v>137</v>
      </c>
      <c r="E12" s="118" t="s">
        <v>78</v>
      </c>
      <c r="F12" s="105" t="s">
        <v>161</v>
      </c>
      <c r="G12" s="105" t="s">
        <v>207</v>
      </c>
      <c r="H12" s="69"/>
      <c r="I12" s="70"/>
      <c r="J12" s="70"/>
      <c r="K12" s="70"/>
      <c r="L12" s="180" t="s">
        <v>153</v>
      </c>
      <c r="M12" s="181"/>
      <c r="N12" s="182"/>
      <c r="O12" t="s">
        <v>208</v>
      </c>
    </row>
    <row r="13" spans="1:15" ht="20.100000000000001" customHeight="1">
      <c r="A13">
        <v>4</v>
      </c>
      <c r="B13" s="65">
        <v>4</v>
      </c>
      <c r="C13" s="102">
        <v>2121116285</v>
      </c>
      <c r="D13" s="117" t="s">
        <v>163</v>
      </c>
      <c r="E13" s="118" t="s">
        <v>79</v>
      </c>
      <c r="F13" s="105" t="s">
        <v>161</v>
      </c>
      <c r="G13" s="105" t="s">
        <v>209</v>
      </c>
      <c r="H13" s="69"/>
      <c r="I13" s="70"/>
      <c r="J13" s="70"/>
      <c r="K13" s="70"/>
      <c r="L13" s="180" t="s">
        <v>153</v>
      </c>
      <c r="M13" s="181"/>
      <c r="N13" s="182"/>
      <c r="O13" t="s">
        <v>208</v>
      </c>
    </row>
    <row r="14" spans="1:15" ht="20.100000000000001" customHeight="1">
      <c r="A14">
        <v>5</v>
      </c>
      <c r="B14" s="65">
        <v>5</v>
      </c>
      <c r="C14" s="102">
        <v>2121116947</v>
      </c>
      <c r="D14" s="117" t="s">
        <v>164</v>
      </c>
      <c r="E14" s="118" t="s">
        <v>83</v>
      </c>
      <c r="F14" s="105" t="s">
        <v>161</v>
      </c>
      <c r="G14" s="105" t="s">
        <v>207</v>
      </c>
      <c r="H14" s="69"/>
      <c r="I14" s="70"/>
      <c r="J14" s="70"/>
      <c r="K14" s="70"/>
      <c r="L14" s="180" t="s">
        <v>153</v>
      </c>
      <c r="M14" s="181"/>
      <c r="N14" s="182"/>
      <c r="O14" t="s">
        <v>208</v>
      </c>
    </row>
    <row r="15" spans="1:15" ht="20.100000000000001" customHeight="1">
      <c r="A15">
        <v>6</v>
      </c>
      <c r="B15" s="65">
        <v>6</v>
      </c>
      <c r="C15" s="102">
        <v>2121126294</v>
      </c>
      <c r="D15" s="117" t="s">
        <v>165</v>
      </c>
      <c r="E15" s="118" t="s">
        <v>83</v>
      </c>
      <c r="F15" s="105" t="s">
        <v>161</v>
      </c>
      <c r="G15" s="105" t="s">
        <v>207</v>
      </c>
      <c r="H15" s="69"/>
      <c r="I15" s="70"/>
      <c r="J15" s="70"/>
      <c r="K15" s="70"/>
      <c r="L15" s="180" t="s">
        <v>153</v>
      </c>
      <c r="M15" s="181"/>
      <c r="N15" s="182"/>
      <c r="O15" t="s">
        <v>208</v>
      </c>
    </row>
    <row r="16" spans="1:15" ht="20.100000000000001" customHeight="1">
      <c r="A16">
        <v>7</v>
      </c>
      <c r="B16" s="65">
        <v>7</v>
      </c>
      <c r="C16" s="102">
        <v>2121114067</v>
      </c>
      <c r="D16" s="117" t="s">
        <v>145</v>
      </c>
      <c r="E16" s="118" t="s">
        <v>82</v>
      </c>
      <c r="F16" s="105" t="s">
        <v>161</v>
      </c>
      <c r="G16" s="105" t="s">
        <v>207</v>
      </c>
      <c r="H16" s="69"/>
      <c r="I16" s="70"/>
      <c r="J16" s="70"/>
      <c r="K16" s="70"/>
      <c r="L16" s="180" t="s">
        <v>153</v>
      </c>
      <c r="M16" s="181"/>
      <c r="N16" s="182"/>
      <c r="O16" t="s">
        <v>208</v>
      </c>
    </row>
    <row r="17" spans="1:15" ht="20.100000000000001" customHeight="1">
      <c r="A17">
        <v>8</v>
      </c>
      <c r="B17" s="65">
        <v>8</v>
      </c>
      <c r="C17" s="102">
        <v>2221119254</v>
      </c>
      <c r="D17" s="117" t="s">
        <v>166</v>
      </c>
      <c r="E17" s="118" t="s">
        <v>82</v>
      </c>
      <c r="F17" s="105" t="s">
        <v>161</v>
      </c>
      <c r="G17" s="105" t="s">
        <v>210</v>
      </c>
      <c r="H17" s="69"/>
      <c r="I17" s="70"/>
      <c r="J17" s="70"/>
      <c r="K17" s="70"/>
      <c r="L17" s="180" t="s">
        <v>153</v>
      </c>
      <c r="M17" s="181"/>
      <c r="N17" s="182"/>
      <c r="O17" t="s">
        <v>208</v>
      </c>
    </row>
    <row r="18" spans="1:15" ht="20.100000000000001" customHeight="1">
      <c r="A18">
        <v>9</v>
      </c>
      <c r="B18" s="65">
        <v>9</v>
      </c>
      <c r="C18" s="102">
        <v>2121116692</v>
      </c>
      <c r="D18" s="117" t="s">
        <v>156</v>
      </c>
      <c r="E18" s="118" t="s">
        <v>97</v>
      </c>
      <c r="F18" s="105" t="s">
        <v>161</v>
      </c>
      <c r="G18" s="105" t="s">
        <v>207</v>
      </c>
      <c r="H18" s="69"/>
      <c r="I18" s="70"/>
      <c r="J18" s="70"/>
      <c r="K18" s="70"/>
      <c r="L18" s="180" t="s">
        <v>153</v>
      </c>
      <c r="M18" s="181"/>
      <c r="N18" s="182"/>
      <c r="O18" t="s">
        <v>208</v>
      </c>
    </row>
    <row r="19" spans="1:15" ht="20.100000000000001" customHeight="1">
      <c r="A19">
        <v>10</v>
      </c>
      <c r="B19" s="65">
        <v>10</v>
      </c>
      <c r="C19" s="102">
        <v>2121114163</v>
      </c>
      <c r="D19" s="117" t="s">
        <v>167</v>
      </c>
      <c r="E19" s="118" t="s">
        <v>86</v>
      </c>
      <c r="F19" s="105" t="s">
        <v>161</v>
      </c>
      <c r="G19" s="105" t="s">
        <v>207</v>
      </c>
      <c r="H19" s="69"/>
      <c r="I19" s="70"/>
      <c r="J19" s="70"/>
      <c r="K19" s="70"/>
      <c r="L19" s="180" t="s">
        <v>153</v>
      </c>
      <c r="M19" s="181"/>
      <c r="N19" s="182"/>
      <c r="O19" t="s">
        <v>208</v>
      </c>
    </row>
    <row r="20" spans="1:15" ht="20.100000000000001" customHeight="1">
      <c r="A20">
        <v>11</v>
      </c>
      <c r="B20" s="65">
        <v>11</v>
      </c>
      <c r="C20" s="102">
        <v>2121624231</v>
      </c>
      <c r="D20" s="117" t="s">
        <v>168</v>
      </c>
      <c r="E20" s="118" t="s">
        <v>86</v>
      </c>
      <c r="F20" s="105" t="s">
        <v>161</v>
      </c>
      <c r="G20" s="105" t="s">
        <v>207</v>
      </c>
      <c r="H20" s="69"/>
      <c r="I20" s="70"/>
      <c r="J20" s="70"/>
      <c r="K20" s="70"/>
      <c r="L20" s="180" t="s">
        <v>153</v>
      </c>
      <c r="M20" s="181"/>
      <c r="N20" s="182"/>
      <c r="O20" t="s">
        <v>208</v>
      </c>
    </row>
    <row r="21" spans="1:15" ht="20.100000000000001" customHeight="1">
      <c r="A21">
        <v>12</v>
      </c>
      <c r="B21" s="65">
        <v>12</v>
      </c>
      <c r="C21" s="102">
        <v>2121117759</v>
      </c>
      <c r="D21" s="117" t="s">
        <v>169</v>
      </c>
      <c r="E21" s="118" t="s">
        <v>108</v>
      </c>
      <c r="F21" s="105" t="s">
        <v>161</v>
      </c>
      <c r="G21" s="105" t="s">
        <v>207</v>
      </c>
      <c r="H21" s="69"/>
      <c r="I21" s="70"/>
      <c r="J21" s="70"/>
      <c r="K21" s="70"/>
      <c r="L21" s="180" t="s">
        <v>153</v>
      </c>
      <c r="M21" s="181"/>
      <c r="N21" s="182"/>
      <c r="O21" t="s">
        <v>208</v>
      </c>
    </row>
    <row r="22" spans="1:15" ht="20.100000000000001" customHeight="1">
      <c r="A22">
        <v>13</v>
      </c>
      <c r="B22" s="65">
        <v>13</v>
      </c>
      <c r="C22" s="102">
        <v>2221125628</v>
      </c>
      <c r="D22" s="117" t="s">
        <v>133</v>
      </c>
      <c r="E22" s="118" t="s">
        <v>108</v>
      </c>
      <c r="F22" s="105" t="s">
        <v>161</v>
      </c>
      <c r="G22" s="105" t="s">
        <v>210</v>
      </c>
      <c r="H22" s="69"/>
      <c r="I22" s="70"/>
      <c r="J22" s="70"/>
      <c r="K22" s="70"/>
      <c r="L22" s="180" t="s">
        <v>158</v>
      </c>
      <c r="M22" s="181"/>
      <c r="N22" s="182"/>
      <c r="O22" t="s">
        <v>208</v>
      </c>
    </row>
    <row r="23" spans="1:15" ht="20.100000000000001" customHeight="1">
      <c r="A23">
        <v>14</v>
      </c>
      <c r="B23" s="65">
        <v>14</v>
      </c>
      <c r="C23" s="102">
        <v>2121114165</v>
      </c>
      <c r="D23" s="117" t="s">
        <v>170</v>
      </c>
      <c r="E23" s="118" t="s">
        <v>81</v>
      </c>
      <c r="F23" s="105" t="s">
        <v>161</v>
      </c>
      <c r="G23" s="105" t="s">
        <v>207</v>
      </c>
      <c r="H23" s="69"/>
      <c r="I23" s="70"/>
      <c r="J23" s="70"/>
      <c r="K23" s="70"/>
      <c r="L23" s="180" t="s">
        <v>158</v>
      </c>
      <c r="M23" s="181"/>
      <c r="N23" s="182"/>
      <c r="O23" t="s">
        <v>208</v>
      </c>
    </row>
    <row r="24" spans="1:15" ht="20.100000000000001" customHeight="1">
      <c r="A24">
        <v>15</v>
      </c>
      <c r="B24" s="65">
        <v>15</v>
      </c>
      <c r="C24" s="102">
        <v>2121114006</v>
      </c>
      <c r="D24" s="117" t="s">
        <v>130</v>
      </c>
      <c r="E24" s="118" t="s">
        <v>89</v>
      </c>
      <c r="F24" s="105" t="s">
        <v>161</v>
      </c>
      <c r="G24" s="105" t="s">
        <v>207</v>
      </c>
      <c r="H24" s="69"/>
      <c r="I24" s="70"/>
      <c r="J24" s="70"/>
      <c r="K24" s="70"/>
      <c r="L24" s="180" t="s">
        <v>153</v>
      </c>
      <c r="M24" s="181"/>
      <c r="N24" s="182"/>
      <c r="O24" t="s">
        <v>208</v>
      </c>
    </row>
    <row r="25" spans="1:15" ht="20.100000000000001" customHeight="1">
      <c r="A25">
        <v>16</v>
      </c>
      <c r="B25" s="65">
        <v>16</v>
      </c>
      <c r="C25" s="102">
        <v>2121116673</v>
      </c>
      <c r="D25" s="117" t="s">
        <v>171</v>
      </c>
      <c r="E25" s="118" t="s">
        <v>88</v>
      </c>
      <c r="F25" s="105" t="s">
        <v>161</v>
      </c>
      <c r="G25" s="105" t="s">
        <v>207</v>
      </c>
      <c r="H25" s="69"/>
      <c r="I25" s="70"/>
      <c r="J25" s="70"/>
      <c r="K25" s="70"/>
      <c r="L25" s="180" t="s">
        <v>153</v>
      </c>
      <c r="M25" s="181"/>
      <c r="N25" s="182"/>
      <c r="O25" t="s">
        <v>208</v>
      </c>
    </row>
    <row r="26" spans="1:15" ht="20.100000000000001" customHeight="1">
      <c r="A26">
        <v>17</v>
      </c>
      <c r="B26" s="65">
        <v>17</v>
      </c>
      <c r="C26" s="102">
        <v>2121114064</v>
      </c>
      <c r="D26" s="117" t="s">
        <v>172</v>
      </c>
      <c r="E26" s="118" t="s">
        <v>131</v>
      </c>
      <c r="F26" s="105" t="s">
        <v>161</v>
      </c>
      <c r="G26" s="105" t="s">
        <v>207</v>
      </c>
      <c r="H26" s="69"/>
      <c r="I26" s="70"/>
      <c r="J26" s="70"/>
      <c r="K26" s="70"/>
      <c r="L26" s="180" t="s">
        <v>153</v>
      </c>
      <c r="M26" s="181"/>
      <c r="N26" s="182"/>
      <c r="O26" t="s">
        <v>208</v>
      </c>
    </row>
    <row r="27" spans="1:15" ht="20.100000000000001" customHeight="1">
      <c r="A27">
        <v>18</v>
      </c>
      <c r="B27" s="65">
        <v>18</v>
      </c>
      <c r="C27" s="102">
        <v>2121118118</v>
      </c>
      <c r="D27" s="117" t="s">
        <v>173</v>
      </c>
      <c r="E27" s="118" t="s">
        <v>90</v>
      </c>
      <c r="F27" s="105" t="s">
        <v>161</v>
      </c>
      <c r="G27" s="105" t="s">
        <v>207</v>
      </c>
      <c r="H27" s="69"/>
      <c r="I27" s="70"/>
      <c r="J27" s="70"/>
      <c r="K27" s="70"/>
      <c r="L27" s="180" t="s">
        <v>153</v>
      </c>
      <c r="M27" s="181"/>
      <c r="N27" s="182"/>
      <c r="O27" t="s">
        <v>208</v>
      </c>
    </row>
    <row r="28" spans="1:15" ht="20.100000000000001" customHeight="1">
      <c r="A28">
        <v>19</v>
      </c>
      <c r="B28" s="65">
        <v>19</v>
      </c>
      <c r="C28" s="102">
        <v>2211114635</v>
      </c>
      <c r="D28" s="117" t="s">
        <v>174</v>
      </c>
      <c r="E28" s="118" t="s">
        <v>85</v>
      </c>
      <c r="F28" s="105" t="s">
        <v>161</v>
      </c>
      <c r="G28" s="105" t="s">
        <v>211</v>
      </c>
      <c r="H28" s="69"/>
      <c r="I28" s="70"/>
      <c r="J28" s="70"/>
      <c r="K28" s="70"/>
      <c r="L28" s="180" t="s">
        <v>153</v>
      </c>
      <c r="M28" s="181"/>
      <c r="N28" s="182"/>
      <c r="O28" t="s">
        <v>208</v>
      </c>
    </row>
    <row r="29" spans="1:15" ht="20.100000000000001" customHeight="1">
      <c r="A29">
        <v>20</v>
      </c>
      <c r="B29" s="65">
        <v>20</v>
      </c>
      <c r="C29" s="102">
        <v>2121117317</v>
      </c>
      <c r="D29" s="117" t="s">
        <v>138</v>
      </c>
      <c r="E29" s="118" t="s">
        <v>103</v>
      </c>
      <c r="F29" s="105" t="s">
        <v>161</v>
      </c>
      <c r="G29" s="105" t="s">
        <v>207</v>
      </c>
      <c r="H29" s="69"/>
      <c r="I29" s="70"/>
      <c r="J29" s="70"/>
      <c r="K29" s="70"/>
      <c r="L29" s="180" t="s">
        <v>153</v>
      </c>
      <c r="M29" s="181"/>
      <c r="N29" s="182"/>
      <c r="O29" t="s">
        <v>208</v>
      </c>
    </row>
    <row r="30" spans="1:15" ht="20.100000000000001" customHeight="1">
      <c r="A30">
        <v>21</v>
      </c>
      <c r="B30" s="65">
        <v>21</v>
      </c>
      <c r="C30" s="102">
        <v>2121116660</v>
      </c>
      <c r="D30" s="117" t="s">
        <v>175</v>
      </c>
      <c r="E30" s="118" t="s">
        <v>92</v>
      </c>
      <c r="F30" s="105" t="s">
        <v>161</v>
      </c>
      <c r="G30" s="105" t="s">
        <v>207</v>
      </c>
      <c r="H30" s="69"/>
      <c r="I30" s="70"/>
      <c r="J30" s="70"/>
      <c r="K30" s="70"/>
      <c r="L30" s="180" t="s">
        <v>153</v>
      </c>
      <c r="M30" s="181"/>
      <c r="N30" s="182"/>
      <c r="O30" t="s">
        <v>208</v>
      </c>
    </row>
    <row r="31" spans="1:15" ht="20.100000000000001" customHeight="1">
      <c r="A31">
        <v>0</v>
      </c>
      <c r="B31" s="65">
        <v>22</v>
      </c>
      <c r="C31" s="102" t="s">
        <v>153</v>
      </c>
      <c r="D31" s="117" t="s">
        <v>153</v>
      </c>
      <c r="E31" s="118" t="s">
        <v>153</v>
      </c>
      <c r="F31" s="105" t="s">
        <v>153</v>
      </c>
      <c r="G31" s="105" t="s">
        <v>153</v>
      </c>
      <c r="H31" s="69"/>
      <c r="I31" s="70"/>
      <c r="J31" s="70"/>
      <c r="K31" s="70"/>
      <c r="L31" s="180" t="s">
        <v>153</v>
      </c>
      <c r="M31" s="181"/>
      <c r="N31" s="182"/>
      <c r="O31" t="s">
        <v>208</v>
      </c>
    </row>
    <row r="32" spans="1:15" ht="20.100000000000001" customHeight="1">
      <c r="A32">
        <v>0</v>
      </c>
      <c r="B32" s="65">
        <v>23</v>
      </c>
      <c r="C32" s="102" t="s">
        <v>153</v>
      </c>
      <c r="D32" s="117" t="s">
        <v>153</v>
      </c>
      <c r="E32" s="118" t="s">
        <v>153</v>
      </c>
      <c r="F32" s="105" t="s">
        <v>153</v>
      </c>
      <c r="G32" s="105" t="s">
        <v>153</v>
      </c>
      <c r="H32" s="69"/>
      <c r="I32" s="70"/>
      <c r="J32" s="70"/>
      <c r="K32" s="70"/>
      <c r="L32" s="180" t="s">
        <v>153</v>
      </c>
      <c r="M32" s="181"/>
      <c r="N32" s="182"/>
      <c r="O32" t="s">
        <v>208</v>
      </c>
    </row>
    <row r="33" spans="1:16" ht="20.100000000000001" customHeight="1">
      <c r="A33">
        <v>0</v>
      </c>
      <c r="B33" s="65">
        <v>24</v>
      </c>
      <c r="C33" s="102" t="s">
        <v>153</v>
      </c>
      <c r="D33" s="117" t="s">
        <v>153</v>
      </c>
      <c r="E33" s="118" t="s">
        <v>153</v>
      </c>
      <c r="F33" s="105" t="s">
        <v>153</v>
      </c>
      <c r="G33" s="105" t="s">
        <v>153</v>
      </c>
      <c r="H33" s="69"/>
      <c r="I33" s="70"/>
      <c r="J33" s="70"/>
      <c r="K33" s="70"/>
      <c r="L33" s="180" t="s">
        <v>153</v>
      </c>
      <c r="M33" s="181"/>
      <c r="N33" s="182"/>
      <c r="O33" t="s">
        <v>208</v>
      </c>
    </row>
    <row r="34" spans="1:16" ht="20.100000000000001" customHeight="1">
      <c r="A34">
        <v>0</v>
      </c>
      <c r="B34" s="65">
        <v>25</v>
      </c>
      <c r="C34" s="102" t="s">
        <v>153</v>
      </c>
      <c r="D34" s="117" t="s">
        <v>153</v>
      </c>
      <c r="E34" s="118" t="s">
        <v>153</v>
      </c>
      <c r="F34" s="105" t="s">
        <v>153</v>
      </c>
      <c r="G34" s="105" t="s">
        <v>153</v>
      </c>
      <c r="H34" s="69"/>
      <c r="I34" s="70"/>
      <c r="J34" s="70"/>
      <c r="K34" s="70"/>
      <c r="L34" s="180" t="s">
        <v>153</v>
      </c>
      <c r="M34" s="181"/>
      <c r="N34" s="182"/>
      <c r="O34" t="s">
        <v>208</v>
      </c>
    </row>
    <row r="35" spans="1:16" ht="20.100000000000001" customHeight="1">
      <c r="A35">
        <v>0</v>
      </c>
      <c r="B35" s="65">
        <v>26</v>
      </c>
      <c r="C35" s="102" t="s">
        <v>153</v>
      </c>
      <c r="D35" s="117" t="s">
        <v>153</v>
      </c>
      <c r="E35" s="118" t="s">
        <v>153</v>
      </c>
      <c r="F35" s="105" t="s">
        <v>153</v>
      </c>
      <c r="G35" s="105" t="s">
        <v>153</v>
      </c>
      <c r="H35" s="69"/>
      <c r="I35" s="70"/>
      <c r="J35" s="70"/>
      <c r="K35" s="70"/>
      <c r="L35" s="180" t="s">
        <v>153</v>
      </c>
      <c r="M35" s="181"/>
      <c r="N35" s="182"/>
      <c r="O35" t="s">
        <v>208</v>
      </c>
    </row>
    <row r="36" spans="1:16" ht="20.100000000000001" customHeight="1">
      <c r="A36">
        <v>0</v>
      </c>
      <c r="B36" s="65">
        <v>27</v>
      </c>
      <c r="C36" s="102" t="s">
        <v>153</v>
      </c>
      <c r="D36" s="117" t="s">
        <v>153</v>
      </c>
      <c r="E36" s="118" t="s">
        <v>153</v>
      </c>
      <c r="F36" s="105" t="s">
        <v>153</v>
      </c>
      <c r="G36" s="105" t="s">
        <v>153</v>
      </c>
      <c r="H36" s="69"/>
      <c r="I36" s="70"/>
      <c r="J36" s="70"/>
      <c r="K36" s="70"/>
      <c r="L36" s="180" t="s">
        <v>153</v>
      </c>
      <c r="M36" s="181"/>
      <c r="N36" s="182"/>
      <c r="O36" t="s">
        <v>208</v>
      </c>
    </row>
    <row r="37" spans="1:16" ht="20.100000000000001" customHeight="1">
      <c r="A37">
        <v>0</v>
      </c>
      <c r="B37" s="65">
        <v>28</v>
      </c>
      <c r="C37" s="102" t="s">
        <v>153</v>
      </c>
      <c r="D37" s="117" t="s">
        <v>153</v>
      </c>
      <c r="E37" s="118" t="s">
        <v>153</v>
      </c>
      <c r="F37" s="105" t="s">
        <v>153</v>
      </c>
      <c r="G37" s="105" t="s">
        <v>153</v>
      </c>
      <c r="H37" s="69"/>
      <c r="I37" s="70"/>
      <c r="J37" s="70"/>
      <c r="K37" s="70"/>
      <c r="L37" s="180" t="s">
        <v>153</v>
      </c>
      <c r="M37" s="181"/>
      <c r="N37" s="182"/>
      <c r="O37" t="s">
        <v>208</v>
      </c>
    </row>
    <row r="38" spans="1:16" ht="20.100000000000001" customHeight="1">
      <c r="A38">
        <v>0</v>
      </c>
      <c r="B38" s="65">
        <v>29</v>
      </c>
      <c r="C38" s="102" t="s">
        <v>153</v>
      </c>
      <c r="D38" s="117" t="s">
        <v>153</v>
      </c>
      <c r="E38" s="118" t="s">
        <v>153</v>
      </c>
      <c r="F38" s="105" t="s">
        <v>153</v>
      </c>
      <c r="G38" s="105" t="s">
        <v>153</v>
      </c>
      <c r="H38" s="69"/>
      <c r="I38" s="70"/>
      <c r="J38" s="70"/>
      <c r="K38" s="70"/>
      <c r="L38" s="180" t="s">
        <v>153</v>
      </c>
      <c r="M38" s="181"/>
      <c r="N38" s="182"/>
      <c r="O38" t="s">
        <v>208</v>
      </c>
    </row>
    <row r="39" spans="1:16" ht="20.100000000000001" customHeight="1">
      <c r="A39">
        <v>0</v>
      </c>
      <c r="B39" s="72">
        <v>30</v>
      </c>
      <c r="C39" s="102" t="s">
        <v>153</v>
      </c>
      <c r="D39" s="117" t="s">
        <v>153</v>
      </c>
      <c r="E39" s="118" t="s">
        <v>153</v>
      </c>
      <c r="F39" s="105" t="s">
        <v>153</v>
      </c>
      <c r="G39" s="105" t="s">
        <v>153</v>
      </c>
      <c r="H39" s="73"/>
      <c r="I39" s="74"/>
      <c r="J39" s="74"/>
      <c r="K39" s="74"/>
      <c r="L39" s="180" t="s">
        <v>153</v>
      </c>
      <c r="M39" s="181"/>
      <c r="N39" s="182"/>
      <c r="O39" t="s">
        <v>208</v>
      </c>
    </row>
    <row r="40" spans="1:16" ht="23.25" customHeight="1">
      <c r="A40">
        <v>0</v>
      </c>
      <c r="B40" s="75" t="s">
        <v>72</v>
      </c>
      <c r="C40" s="103"/>
      <c r="D40" s="119"/>
      <c r="E40" s="120"/>
      <c r="F40" s="106"/>
      <c r="G40" s="106"/>
      <c r="H40" s="80"/>
      <c r="I40" s="81"/>
      <c r="J40" s="81"/>
      <c r="K40" s="81"/>
      <c r="L40" s="113"/>
      <c r="M40" s="113"/>
      <c r="N40" s="113"/>
    </row>
    <row r="41" spans="1:16" ht="20.100000000000001" customHeight="1">
      <c r="A41">
        <v>0</v>
      </c>
      <c r="B41" s="82" t="s">
        <v>201</v>
      </c>
      <c r="C41" s="104"/>
      <c r="D41" s="121"/>
      <c r="E41" s="122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20.100000000000001" customHeight="1">
      <c r="A42">
        <v>0</v>
      </c>
      <c r="B42" s="90"/>
      <c r="C42" s="104"/>
      <c r="D42" s="121"/>
      <c r="E42" s="122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18" customHeight="1">
      <c r="A43" s="100">
        <v>0</v>
      </c>
      <c r="B43" s="90"/>
      <c r="C43" s="104"/>
      <c r="D43" s="121"/>
      <c r="E43" s="122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20.100000000000001" customHeight="1">
      <c r="A44" s="100">
        <v>0</v>
      </c>
      <c r="C44" s="108" t="s">
        <v>160</v>
      </c>
      <c r="D44" s="121"/>
      <c r="E44" s="122"/>
      <c r="F44" s="107"/>
      <c r="G44" s="107"/>
      <c r="H44" s="87"/>
      <c r="I44" s="88"/>
      <c r="J44" s="88"/>
      <c r="K44" s="88"/>
      <c r="L44" s="89"/>
      <c r="M44" s="89"/>
      <c r="N44" s="89"/>
    </row>
    <row r="45" spans="1:16" ht="13.5" customHeight="1">
      <c r="A45" s="100">
        <v>0</v>
      </c>
      <c r="B45" s="91"/>
      <c r="C45" s="104"/>
      <c r="D45" s="121"/>
      <c r="E45" s="122"/>
      <c r="F45" s="107"/>
      <c r="G45" s="107"/>
      <c r="H45" s="111" t="s">
        <v>50</v>
      </c>
      <c r="I45" s="112">
        <v>3</v>
      </c>
      <c r="J45" s="88"/>
      <c r="K45" s="88"/>
      <c r="L45" s="109" t="s">
        <v>50</v>
      </c>
      <c r="M45" s="110" t="e">
        <v>#NAME?</v>
      </c>
      <c r="N45" s="110"/>
      <c r="O45" s="101"/>
      <c r="P45" s="101"/>
    </row>
    <row r="46" spans="1:16">
      <c r="D46" s="116"/>
      <c r="E46" s="116"/>
    </row>
    <row r="47" spans="1:16" s="56" customFormat="1">
      <c r="C47" s="193" t="s">
        <v>58</v>
      </c>
      <c r="D47" s="193"/>
      <c r="E47" s="114"/>
      <c r="F47" s="177" t="s">
        <v>159</v>
      </c>
      <c r="G47" s="177"/>
      <c r="H47" s="177"/>
      <c r="I47" s="177"/>
      <c r="J47" s="177"/>
      <c r="K47" s="177"/>
      <c r="L47" s="58" t="s">
        <v>202</v>
      </c>
    </row>
    <row r="48" spans="1:16" s="56" customFormat="1">
      <c r="C48" s="193" t="s">
        <v>60</v>
      </c>
      <c r="D48" s="193"/>
      <c r="E48" s="115" t="s">
        <v>198</v>
      </c>
      <c r="F48" s="194" t="s">
        <v>204</v>
      </c>
      <c r="G48" s="194"/>
      <c r="H48" s="194"/>
      <c r="I48" s="194"/>
      <c r="J48" s="194"/>
      <c r="K48" s="194"/>
      <c r="L48" s="60" t="s">
        <v>61</v>
      </c>
      <c r="M48" s="61" t="s">
        <v>62</v>
      </c>
      <c r="N48" s="61">
        <v>2</v>
      </c>
    </row>
    <row r="49" spans="1:15" s="62" customFormat="1" ht="18.75" customHeight="1">
      <c r="C49" s="63" t="s">
        <v>56</v>
      </c>
      <c r="D49" s="178" t="s">
        <v>205</v>
      </c>
      <c r="E49" s="178"/>
      <c r="F49" s="178"/>
      <c r="G49" s="178"/>
      <c r="H49" s="178"/>
      <c r="I49" s="178"/>
      <c r="J49" s="178"/>
      <c r="K49" s="178"/>
      <c r="L49" s="60" t="s">
        <v>63</v>
      </c>
      <c r="M49" s="60" t="s">
        <v>62</v>
      </c>
      <c r="N49" s="60">
        <v>1</v>
      </c>
    </row>
    <row r="50" spans="1:15" s="62" customFormat="1" ht="18.75" customHeight="1">
      <c r="B50" s="179" t="s">
        <v>212</v>
      </c>
      <c r="C50" s="179"/>
      <c r="D50" s="179"/>
      <c r="E50" s="179"/>
      <c r="F50" s="179"/>
      <c r="G50" s="179"/>
      <c r="H50" s="179"/>
      <c r="I50" s="179"/>
      <c r="J50" s="179"/>
      <c r="K50" s="179"/>
      <c r="L50" s="60" t="s">
        <v>64</v>
      </c>
      <c r="M50" s="60" t="s">
        <v>62</v>
      </c>
      <c r="N50" s="60">
        <v>1</v>
      </c>
    </row>
    <row r="51" spans="1:15" ht="9" customHeight="1">
      <c r="D51" s="116"/>
      <c r="E51" s="116"/>
    </row>
    <row r="52" spans="1:15" ht="15" customHeight="1">
      <c r="B52" s="173" t="s">
        <v>4</v>
      </c>
      <c r="C52" s="174" t="s">
        <v>65</v>
      </c>
      <c r="D52" s="175" t="s">
        <v>9</v>
      </c>
      <c r="E52" s="176" t="s">
        <v>10</v>
      </c>
      <c r="F52" s="174" t="s">
        <v>76</v>
      </c>
      <c r="G52" s="174" t="s">
        <v>77</v>
      </c>
      <c r="H52" s="174" t="s">
        <v>67</v>
      </c>
      <c r="I52" s="174" t="s">
        <v>68</v>
      </c>
      <c r="J52" s="183" t="s">
        <v>57</v>
      </c>
      <c r="K52" s="183"/>
      <c r="L52" s="184" t="s">
        <v>69</v>
      </c>
      <c r="M52" s="185"/>
      <c r="N52" s="186"/>
    </row>
    <row r="53" spans="1:15" ht="27" customHeight="1">
      <c r="B53" s="173"/>
      <c r="C53" s="173"/>
      <c r="D53" s="175"/>
      <c r="E53" s="176"/>
      <c r="F53" s="173"/>
      <c r="G53" s="173"/>
      <c r="H53" s="173"/>
      <c r="I53" s="173"/>
      <c r="J53" s="64" t="s">
        <v>70</v>
      </c>
      <c r="K53" s="64" t="s">
        <v>71</v>
      </c>
      <c r="L53" s="187"/>
      <c r="M53" s="188"/>
      <c r="N53" s="189"/>
    </row>
    <row r="54" spans="1:15" ht="20.100000000000001" customHeight="1">
      <c r="A54">
        <v>22</v>
      </c>
      <c r="B54" s="65">
        <v>1</v>
      </c>
      <c r="C54" s="102">
        <v>2121114072</v>
      </c>
      <c r="D54" s="117" t="s">
        <v>140</v>
      </c>
      <c r="E54" s="118" t="s">
        <v>110</v>
      </c>
      <c r="F54" s="105" t="s">
        <v>161</v>
      </c>
      <c r="G54" s="105" t="s">
        <v>209</v>
      </c>
      <c r="H54" s="69"/>
      <c r="I54" s="70"/>
      <c r="J54" s="70"/>
      <c r="K54" s="70"/>
      <c r="L54" s="190" t="s">
        <v>153</v>
      </c>
      <c r="M54" s="191"/>
      <c r="N54" s="192"/>
      <c r="O54" t="s">
        <v>208</v>
      </c>
    </row>
    <row r="55" spans="1:15" ht="20.100000000000001" customHeight="1">
      <c r="A55">
        <v>23</v>
      </c>
      <c r="B55" s="65">
        <v>2</v>
      </c>
      <c r="C55" s="102">
        <v>2121157529</v>
      </c>
      <c r="D55" s="117" t="s">
        <v>143</v>
      </c>
      <c r="E55" s="118" t="s">
        <v>114</v>
      </c>
      <c r="F55" s="105" t="s">
        <v>161</v>
      </c>
      <c r="G55" s="105" t="s">
        <v>207</v>
      </c>
      <c r="H55" s="69"/>
      <c r="I55" s="70"/>
      <c r="J55" s="70"/>
      <c r="K55" s="70"/>
      <c r="L55" s="180" t="s">
        <v>153</v>
      </c>
      <c r="M55" s="181"/>
      <c r="N55" s="182"/>
      <c r="O55" t="s">
        <v>208</v>
      </c>
    </row>
    <row r="56" spans="1:15" ht="20.100000000000001" customHeight="1">
      <c r="A56">
        <v>24</v>
      </c>
      <c r="B56" s="65">
        <v>3</v>
      </c>
      <c r="C56" s="102">
        <v>2121118597</v>
      </c>
      <c r="D56" s="117" t="s">
        <v>134</v>
      </c>
      <c r="E56" s="118" t="s">
        <v>102</v>
      </c>
      <c r="F56" s="105" t="s">
        <v>161</v>
      </c>
      <c r="G56" s="105" t="s">
        <v>207</v>
      </c>
      <c r="H56" s="69"/>
      <c r="I56" s="70"/>
      <c r="J56" s="70"/>
      <c r="K56" s="70"/>
      <c r="L56" s="180" t="s">
        <v>153</v>
      </c>
      <c r="M56" s="181"/>
      <c r="N56" s="182"/>
      <c r="O56" t="s">
        <v>208</v>
      </c>
    </row>
    <row r="57" spans="1:15" ht="20.100000000000001" customHeight="1">
      <c r="A57">
        <v>25</v>
      </c>
      <c r="B57" s="65">
        <v>4</v>
      </c>
      <c r="C57" s="102">
        <v>2121114039</v>
      </c>
      <c r="D57" s="117" t="s">
        <v>176</v>
      </c>
      <c r="E57" s="118" t="s">
        <v>93</v>
      </c>
      <c r="F57" s="105" t="s">
        <v>161</v>
      </c>
      <c r="G57" s="105" t="s">
        <v>207</v>
      </c>
      <c r="H57" s="69"/>
      <c r="I57" s="70"/>
      <c r="J57" s="70"/>
      <c r="K57" s="70"/>
      <c r="L57" s="180" t="s">
        <v>153</v>
      </c>
      <c r="M57" s="181"/>
      <c r="N57" s="182"/>
      <c r="O57" t="s">
        <v>208</v>
      </c>
    </row>
    <row r="58" spans="1:15" ht="20.100000000000001" customHeight="1">
      <c r="A58">
        <v>26</v>
      </c>
      <c r="B58" s="65">
        <v>5</v>
      </c>
      <c r="C58" s="102">
        <v>2121113984</v>
      </c>
      <c r="D58" s="117" t="s">
        <v>177</v>
      </c>
      <c r="E58" s="118" t="s">
        <v>84</v>
      </c>
      <c r="F58" s="105" t="s">
        <v>161</v>
      </c>
      <c r="G58" s="105" t="s">
        <v>207</v>
      </c>
      <c r="H58" s="69"/>
      <c r="I58" s="70"/>
      <c r="J58" s="70"/>
      <c r="K58" s="70"/>
      <c r="L58" s="180" t="s">
        <v>153</v>
      </c>
      <c r="M58" s="181"/>
      <c r="N58" s="182"/>
      <c r="O58" t="s">
        <v>208</v>
      </c>
    </row>
    <row r="59" spans="1:15" ht="20.100000000000001" customHeight="1">
      <c r="A59">
        <v>27</v>
      </c>
      <c r="B59" s="65">
        <v>6</v>
      </c>
      <c r="C59" s="102">
        <v>2121117765</v>
      </c>
      <c r="D59" s="117" t="s">
        <v>178</v>
      </c>
      <c r="E59" s="118" t="s">
        <v>80</v>
      </c>
      <c r="F59" s="105" t="s">
        <v>161</v>
      </c>
      <c r="G59" s="105" t="s">
        <v>207</v>
      </c>
      <c r="H59" s="69"/>
      <c r="I59" s="70"/>
      <c r="J59" s="70"/>
      <c r="K59" s="70"/>
      <c r="L59" s="180" t="s">
        <v>153</v>
      </c>
      <c r="M59" s="181"/>
      <c r="N59" s="182"/>
      <c r="O59" t="s">
        <v>208</v>
      </c>
    </row>
    <row r="60" spans="1:15" ht="20.100000000000001" customHeight="1">
      <c r="A60">
        <v>28</v>
      </c>
      <c r="B60" s="65">
        <v>7</v>
      </c>
      <c r="C60" s="102">
        <v>2211118157</v>
      </c>
      <c r="D60" s="117" t="s">
        <v>139</v>
      </c>
      <c r="E60" s="118" t="s">
        <v>94</v>
      </c>
      <c r="F60" s="105" t="s">
        <v>161</v>
      </c>
      <c r="G60" s="105" t="s">
        <v>211</v>
      </c>
      <c r="H60" s="69"/>
      <c r="I60" s="70"/>
      <c r="J60" s="70"/>
      <c r="K60" s="70"/>
      <c r="L60" s="180" t="s">
        <v>153</v>
      </c>
      <c r="M60" s="181"/>
      <c r="N60" s="182"/>
      <c r="O60" t="s">
        <v>208</v>
      </c>
    </row>
    <row r="61" spans="1:15" ht="20.100000000000001" customHeight="1">
      <c r="A61">
        <v>29</v>
      </c>
      <c r="B61" s="65">
        <v>8</v>
      </c>
      <c r="C61" s="102">
        <v>2121114042</v>
      </c>
      <c r="D61" s="117" t="s">
        <v>179</v>
      </c>
      <c r="E61" s="118" t="s">
        <v>116</v>
      </c>
      <c r="F61" s="105" t="s">
        <v>161</v>
      </c>
      <c r="G61" s="105" t="s">
        <v>207</v>
      </c>
      <c r="H61" s="69"/>
      <c r="I61" s="70"/>
      <c r="J61" s="70"/>
      <c r="K61" s="70"/>
      <c r="L61" s="180" t="s">
        <v>153</v>
      </c>
      <c r="M61" s="181"/>
      <c r="N61" s="182"/>
      <c r="O61" t="s">
        <v>208</v>
      </c>
    </row>
    <row r="62" spans="1:15" ht="20.100000000000001" customHeight="1">
      <c r="A62">
        <v>30</v>
      </c>
      <c r="B62" s="65">
        <v>9</v>
      </c>
      <c r="C62" s="102">
        <v>2121126375</v>
      </c>
      <c r="D62" s="117" t="s">
        <v>144</v>
      </c>
      <c r="E62" s="118" t="s">
        <v>113</v>
      </c>
      <c r="F62" s="105" t="s">
        <v>161</v>
      </c>
      <c r="G62" s="105" t="s">
        <v>207</v>
      </c>
      <c r="H62" s="69"/>
      <c r="I62" s="70"/>
      <c r="J62" s="70"/>
      <c r="K62" s="70"/>
      <c r="L62" s="180" t="s">
        <v>153</v>
      </c>
      <c r="M62" s="181"/>
      <c r="N62" s="182"/>
      <c r="O62" t="s">
        <v>208</v>
      </c>
    </row>
    <row r="63" spans="1:15" ht="20.100000000000001" customHeight="1">
      <c r="A63">
        <v>31</v>
      </c>
      <c r="B63" s="65">
        <v>10</v>
      </c>
      <c r="C63" s="102">
        <v>2121118234</v>
      </c>
      <c r="D63" s="117" t="s">
        <v>122</v>
      </c>
      <c r="E63" s="118" t="s">
        <v>95</v>
      </c>
      <c r="F63" s="105" t="s">
        <v>161</v>
      </c>
      <c r="G63" s="105" t="s">
        <v>207</v>
      </c>
      <c r="H63" s="69"/>
      <c r="I63" s="70"/>
      <c r="J63" s="70"/>
      <c r="K63" s="70"/>
      <c r="L63" s="180" t="s">
        <v>158</v>
      </c>
      <c r="M63" s="181"/>
      <c r="N63" s="182"/>
      <c r="O63" t="s">
        <v>208</v>
      </c>
    </row>
    <row r="64" spans="1:15" ht="20.100000000000001" customHeight="1">
      <c r="A64">
        <v>32</v>
      </c>
      <c r="B64" s="65">
        <v>11</v>
      </c>
      <c r="C64" s="102">
        <v>2121114209</v>
      </c>
      <c r="D64" s="117" t="s">
        <v>132</v>
      </c>
      <c r="E64" s="118" t="s">
        <v>119</v>
      </c>
      <c r="F64" s="105" t="s">
        <v>161</v>
      </c>
      <c r="G64" s="105" t="s">
        <v>207</v>
      </c>
      <c r="H64" s="69"/>
      <c r="I64" s="70"/>
      <c r="J64" s="70"/>
      <c r="K64" s="70"/>
      <c r="L64" s="180" t="s">
        <v>153</v>
      </c>
      <c r="M64" s="181"/>
      <c r="N64" s="182"/>
      <c r="O64" t="s">
        <v>208</v>
      </c>
    </row>
    <row r="65" spans="1:15" ht="20.100000000000001" customHeight="1">
      <c r="A65">
        <v>33</v>
      </c>
      <c r="B65" s="65">
        <v>12</v>
      </c>
      <c r="C65" s="102">
        <v>2121114036</v>
      </c>
      <c r="D65" s="117" t="s">
        <v>180</v>
      </c>
      <c r="E65" s="118" t="s">
        <v>101</v>
      </c>
      <c r="F65" s="105" t="s">
        <v>161</v>
      </c>
      <c r="G65" s="105" t="s">
        <v>207</v>
      </c>
      <c r="H65" s="69"/>
      <c r="I65" s="70"/>
      <c r="J65" s="70"/>
      <c r="K65" s="70"/>
      <c r="L65" s="180" t="s">
        <v>153</v>
      </c>
      <c r="M65" s="181"/>
      <c r="N65" s="182"/>
      <c r="O65" t="s">
        <v>208</v>
      </c>
    </row>
    <row r="66" spans="1:15" ht="20.100000000000001" customHeight="1">
      <c r="A66">
        <v>34</v>
      </c>
      <c r="B66" s="65">
        <v>13</v>
      </c>
      <c r="C66" s="102">
        <v>2121119463</v>
      </c>
      <c r="D66" s="117" t="s">
        <v>155</v>
      </c>
      <c r="E66" s="118" t="s">
        <v>101</v>
      </c>
      <c r="F66" s="105" t="s">
        <v>161</v>
      </c>
      <c r="G66" s="105" t="s">
        <v>207</v>
      </c>
      <c r="H66" s="69"/>
      <c r="I66" s="70"/>
      <c r="J66" s="70"/>
      <c r="K66" s="70"/>
      <c r="L66" s="180" t="s">
        <v>153</v>
      </c>
      <c r="M66" s="181"/>
      <c r="N66" s="182"/>
      <c r="O66" t="s">
        <v>208</v>
      </c>
    </row>
    <row r="67" spans="1:15" ht="20.100000000000001" customHeight="1">
      <c r="A67">
        <v>35</v>
      </c>
      <c r="B67" s="65">
        <v>14</v>
      </c>
      <c r="C67" s="102">
        <v>2121114160</v>
      </c>
      <c r="D67" s="117" t="s">
        <v>121</v>
      </c>
      <c r="E67" s="118" t="s">
        <v>104</v>
      </c>
      <c r="F67" s="105" t="s">
        <v>161</v>
      </c>
      <c r="G67" s="105" t="s">
        <v>207</v>
      </c>
      <c r="H67" s="69"/>
      <c r="I67" s="70"/>
      <c r="J67" s="70"/>
      <c r="K67" s="70"/>
      <c r="L67" s="180" t="s">
        <v>153</v>
      </c>
      <c r="M67" s="181"/>
      <c r="N67" s="182"/>
      <c r="O67" t="s">
        <v>208</v>
      </c>
    </row>
    <row r="68" spans="1:15" ht="20.100000000000001" customHeight="1">
      <c r="A68">
        <v>36</v>
      </c>
      <c r="B68" s="65">
        <v>15</v>
      </c>
      <c r="C68" s="102">
        <v>2121117573</v>
      </c>
      <c r="D68" s="117" t="s">
        <v>148</v>
      </c>
      <c r="E68" s="118" t="s">
        <v>111</v>
      </c>
      <c r="F68" s="105" t="s">
        <v>161</v>
      </c>
      <c r="G68" s="105" t="s">
        <v>207</v>
      </c>
      <c r="H68" s="69"/>
      <c r="I68" s="70"/>
      <c r="J68" s="70"/>
      <c r="K68" s="70"/>
      <c r="L68" s="180" t="s">
        <v>153</v>
      </c>
      <c r="M68" s="181"/>
      <c r="N68" s="182"/>
      <c r="O68" t="s">
        <v>208</v>
      </c>
    </row>
    <row r="69" spans="1:15" ht="20.100000000000001" customHeight="1">
      <c r="A69">
        <v>37</v>
      </c>
      <c r="B69" s="65">
        <v>16</v>
      </c>
      <c r="C69" s="102">
        <v>2121126391</v>
      </c>
      <c r="D69" s="117" t="s">
        <v>181</v>
      </c>
      <c r="E69" s="118" t="s">
        <v>96</v>
      </c>
      <c r="F69" s="105" t="s">
        <v>161</v>
      </c>
      <c r="G69" s="105" t="s">
        <v>207</v>
      </c>
      <c r="H69" s="69"/>
      <c r="I69" s="70"/>
      <c r="J69" s="70"/>
      <c r="K69" s="70"/>
      <c r="L69" s="180" t="s">
        <v>153</v>
      </c>
      <c r="M69" s="181"/>
      <c r="N69" s="182"/>
      <c r="O69" t="s">
        <v>208</v>
      </c>
    </row>
    <row r="70" spans="1:15" ht="20.100000000000001" customHeight="1">
      <c r="A70">
        <v>38</v>
      </c>
      <c r="B70" s="65">
        <v>17</v>
      </c>
      <c r="C70" s="102">
        <v>2120117323</v>
      </c>
      <c r="D70" s="117" t="s">
        <v>182</v>
      </c>
      <c r="E70" s="118" t="s">
        <v>115</v>
      </c>
      <c r="F70" s="105" t="s">
        <v>161</v>
      </c>
      <c r="G70" s="105" t="s">
        <v>207</v>
      </c>
      <c r="H70" s="69"/>
      <c r="I70" s="70"/>
      <c r="J70" s="70"/>
      <c r="K70" s="70"/>
      <c r="L70" s="180" t="s">
        <v>153</v>
      </c>
      <c r="M70" s="181"/>
      <c r="N70" s="182"/>
      <c r="O70" t="s">
        <v>208</v>
      </c>
    </row>
    <row r="71" spans="1:15" ht="20.100000000000001" customHeight="1">
      <c r="A71">
        <v>39</v>
      </c>
      <c r="B71" s="65">
        <v>18</v>
      </c>
      <c r="C71" s="102">
        <v>2121114063</v>
      </c>
      <c r="D71" s="117" t="s">
        <v>149</v>
      </c>
      <c r="E71" s="118" t="s">
        <v>100</v>
      </c>
      <c r="F71" s="105" t="s">
        <v>161</v>
      </c>
      <c r="G71" s="105" t="s">
        <v>207</v>
      </c>
      <c r="H71" s="69"/>
      <c r="I71" s="70"/>
      <c r="J71" s="70"/>
      <c r="K71" s="70"/>
      <c r="L71" s="180" t="s">
        <v>153</v>
      </c>
      <c r="M71" s="181"/>
      <c r="N71" s="182"/>
      <c r="O71" t="s">
        <v>208</v>
      </c>
    </row>
    <row r="72" spans="1:15" ht="20.100000000000001" customHeight="1">
      <c r="A72">
        <v>40</v>
      </c>
      <c r="B72" s="65">
        <v>19</v>
      </c>
      <c r="C72" s="102">
        <v>2121119049</v>
      </c>
      <c r="D72" s="117" t="s">
        <v>183</v>
      </c>
      <c r="E72" s="118" t="s">
        <v>100</v>
      </c>
      <c r="F72" s="105" t="s">
        <v>161</v>
      </c>
      <c r="G72" s="105" t="s">
        <v>207</v>
      </c>
      <c r="H72" s="69"/>
      <c r="I72" s="70"/>
      <c r="J72" s="70"/>
      <c r="K72" s="70"/>
      <c r="L72" s="180" t="s">
        <v>153</v>
      </c>
      <c r="M72" s="181"/>
      <c r="N72" s="182"/>
      <c r="O72" t="s">
        <v>208</v>
      </c>
    </row>
    <row r="73" spans="1:15" ht="20.100000000000001" customHeight="1">
      <c r="A73">
        <v>41</v>
      </c>
      <c r="B73" s="65">
        <v>20</v>
      </c>
      <c r="C73" s="102">
        <v>2121114093</v>
      </c>
      <c r="D73" s="117" t="s">
        <v>184</v>
      </c>
      <c r="E73" s="118" t="s">
        <v>105</v>
      </c>
      <c r="F73" s="105" t="s">
        <v>185</v>
      </c>
      <c r="G73" s="105" t="s">
        <v>213</v>
      </c>
      <c r="H73" s="69"/>
      <c r="I73" s="70"/>
      <c r="J73" s="70"/>
      <c r="K73" s="70"/>
      <c r="L73" s="180" t="s">
        <v>153</v>
      </c>
      <c r="M73" s="181"/>
      <c r="N73" s="182"/>
      <c r="O73" t="s">
        <v>208</v>
      </c>
    </row>
    <row r="74" spans="1:15" ht="20.100000000000001" customHeight="1">
      <c r="A74">
        <v>42</v>
      </c>
      <c r="B74" s="65">
        <v>21</v>
      </c>
      <c r="C74" s="102">
        <v>2121118427</v>
      </c>
      <c r="D74" s="117" t="s">
        <v>186</v>
      </c>
      <c r="E74" s="118" t="s">
        <v>105</v>
      </c>
      <c r="F74" s="105" t="s">
        <v>185</v>
      </c>
      <c r="G74" s="105" t="s">
        <v>207</v>
      </c>
      <c r="H74" s="69"/>
      <c r="I74" s="70"/>
      <c r="J74" s="70"/>
      <c r="K74" s="70"/>
      <c r="L74" s="180" t="s">
        <v>153</v>
      </c>
      <c r="M74" s="181"/>
      <c r="N74" s="182"/>
      <c r="O74" t="s">
        <v>208</v>
      </c>
    </row>
    <row r="75" spans="1:15" ht="20.100000000000001" customHeight="1">
      <c r="A75">
        <v>43</v>
      </c>
      <c r="B75" s="65">
        <v>22</v>
      </c>
      <c r="C75" s="102">
        <v>2121116967</v>
      </c>
      <c r="D75" s="117" t="s">
        <v>157</v>
      </c>
      <c r="E75" s="118" t="s">
        <v>106</v>
      </c>
      <c r="F75" s="105" t="s">
        <v>185</v>
      </c>
      <c r="G75" s="105" t="s">
        <v>207</v>
      </c>
      <c r="H75" s="69"/>
      <c r="I75" s="70"/>
      <c r="J75" s="70"/>
      <c r="K75" s="70"/>
      <c r="L75" s="180" t="s">
        <v>153</v>
      </c>
      <c r="M75" s="181"/>
      <c r="N75" s="182"/>
      <c r="O75" t="s">
        <v>208</v>
      </c>
    </row>
    <row r="76" spans="1:15" ht="20.100000000000001" customHeight="1">
      <c r="A76">
        <v>0</v>
      </c>
      <c r="B76" s="65">
        <v>23</v>
      </c>
      <c r="C76" s="102" t="s">
        <v>153</v>
      </c>
      <c r="D76" s="117" t="s">
        <v>153</v>
      </c>
      <c r="E76" s="118" t="s">
        <v>153</v>
      </c>
      <c r="F76" s="105" t="s">
        <v>153</v>
      </c>
      <c r="G76" s="105" t="s">
        <v>153</v>
      </c>
      <c r="H76" s="69"/>
      <c r="I76" s="70"/>
      <c r="J76" s="70"/>
      <c r="K76" s="70"/>
      <c r="L76" s="180" t="s">
        <v>153</v>
      </c>
      <c r="M76" s="181"/>
      <c r="N76" s="182"/>
      <c r="O76" t="s">
        <v>208</v>
      </c>
    </row>
    <row r="77" spans="1:15" ht="20.100000000000001" customHeight="1">
      <c r="A77">
        <v>0</v>
      </c>
      <c r="B77" s="65">
        <v>24</v>
      </c>
      <c r="C77" s="102" t="s">
        <v>153</v>
      </c>
      <c r="D77" s="117" t="s">
        <v>153</v>
      </c>
      <c r="E77" s="118" t="s">
        <v>153</v>
      </c>
      <c r="F77" s="105" t="s">
        <v>153</v>
      </c>
      <c r="G77" s="105" t="s">
        <v>153</v>
      </c>
      <c r="H77" s="69"/>
      <c r="I77" s="70"/>
      <c r="J77" s="70"/>
      <c r="K77" s="70"/>
      <c r="L77" s="180" t="s">
        <v>153</v>
      </c>
      <c r="M77" s="181"/>
      <c r="N77" s="182"/>
      <c r="O77" t="s">
        <v>208</v>
      </c>
    </row>
    <row r="78" spans="1:15" ht="20.100000000000001" customHeight="1">
      <c r="A78">
        <v>0</v>
      </c>
      <c r="B78" s="65">
        <v>25</v>
      </c>
      <c r="C78" s="102" t="s">
        <v>153</v>
      </c>
      <c r="D78" s="117" t="s">
        <v>153</v>
      </c>
      <c r="E78" s="118" t="s">
        <v>153</v>
      </c>
      <c r="F78" s="105" t="s">
        <v>153</v>
      </c>
      <c r="G78" s="105" t="s">
        <v>153</v>
      </c>
      <c r="H78" s="69"/>
      <c r="I78" s="70"/>
      <c r="J78" s="70"/>
      <c r="K78" s="70"/>
      <c r="L78" s="180" t="s">
        <v>153</v>
      </c>
      <c r="M78" s="181"/>
      <c r="N78" s="182"/>
      <c r="O78" t="s">
        <v>208</v>
      </c>
    </row>
    <row r="79" spans="1:15" ht="20.100000000000001" customHeight="1">
      <c r="A79">
        <v>0</v>
      </c>
      <c r="B79" s="65">
        <v>26</v>
      </c>
      <c r="C79" s="102" t="s">
        <v>153</v>
      </c>
      <c r="D79" s="117" t="s">
        <v>153</v>
      </c>
      <c r="E79" s="118" t="s">
        <v>153</v>
      </c>
      <c r="F79" s="105" t="s">
        <v>153</v>
      </c>
      <c r="G79" s="105" t="s">
        <v>153</v>
      </c>
      <c r="H79" s="69"/>
      <c r="I79" s="70"/>
      <c r="J79" s="70"/>
      <c r="K79" s="70"/>
      <c r="L79" s="180" t="s">
        <v>153</v>
      </c>
      <c r="M79" s="181"/>
      <c r="N79" s="182"/>
      <c r="O79" t="s">
        <v>208</v>
      </c>
    </row>
    <row r="80" spans="1:15" ht="20.100000000000001" customHeight="1">
      <c r="A80">
        <v>0</v>
      </c>
      <c r="B80" s="65">
        <v>27</v>
      </c>
      <c r="C80" s="102" t="s">
        <v>153</v>
      </c>
      <c r="D80" s="117" t="s">
        <v>153</v>
      </c>
      <c r="E80" s="118" t="s">
        <v>153</v>
      </c>
      <c r="F80" s="105" t="s">
        <v>153</v>
      </c>
      <c r="G80" s="105" t="s">
        <v>153</v>
      </c>
      <c r="H80" s="69"/>
      <c r="I80" s="70"/>
      <c r="J80" s="70"/>
      <c r="K80" s="70"/>
      <c r="L80" s="180" t="s">
        <v>153</v>
      </c>
      <c r="M80" s="181"/>
      <c r="N80" s="182"/>
      <c r="O80" t="s">
        <v>208</v>
      </c>
    </row>
    <row r="81" spans="1:16" ht="20.100000000000001" customHeight="1">
      <c r="A81">
        <v>0</v>
      </c>
      <c r="B81" s="65">
        <v>28</v>
      </c>
      <c r="C81" s="102" t="s">
        <v>153</v>
      </c>
      <c r="D81" s="117" t="s">
        <v>153</v>
      </c>
      <c r="E81" s="118" t="s">
        <v>153</v>
      </c>
      <c r="F81" s="105" t="s">
        <v>153</v>
      </c>
      <c r="G81" s="105" t="s">
        <v>153</v>
      </c>
      <c r="H81" s="69"/>
      <c r="I81" s="70"/>
      <c r="J81" s="70"/>
      <c r="K81" s="70"/>
      <c r="L81" s="180" t="s">
        <v>153</v>
      </c>
      <c r="M81" s="181"/>
      <c r="N81" s="182"/>
      <c r="O81" t="s">
        <v>208</v>
      </c>
    </row>
    <row r="82" spans="1:16" ht="20.100000000000001" customHeight="1">
      <c r="A82">
        <v>0</v>
      </c>
      <c r="B82" s="65">
        <v>29</v>
      </c>
      <c r="C82" s="102" t="s">
        <v>153</v>
      </c>
      <c r="D82" s="117" t="s">
        <v>153</v>
      </c>
      <c r="E82" s="118" t="s">
        <v>153</v>
      </c>
      <c r="F82" s="105" t="s">
        <v>153</v>
      </c>
      <c r="G82" s="105" t="s">
        <v>153</v>
      </c>
      <c r="H82" s="69"/>
      <c r="I82" s="70"/>
      <c r="J82" s="70"/>
      <c r="K82" s="70"/>
      <c r="L82" s="180" t="s">
        <v>153</v>
      </c>
      <c r="M82" s="181"/>
      <c r="N82" s="182"/>
      <c r="O82" t="s">
        <v>208</v>
      </c>
    </row>
    <row r="83" spans="1:16" ht="20.100000000000001" customHeight="1">
      <c r="A83">
        <v>0</v>
      </c>
      <c r="B83" s="72">
        <v>30</v>
      </c>
      <c r="C83" s="102" t="s">
        <v>153</v>
      </c>
      <c r="D83" s="117" t="s">
        <v>153</v>
      </c>
      <c r="E83" s="118" t="s">
        <v>153</v>
      </c>
      <c r="F83" s="105" t="s">
        <v>153</v>
      </c>
      <c r="G83" s="105" t="s">
        <v>153</v>
      </c>
      <c r="H83" s="73"/>
      <c r="I83" s="74"/>
      <c r="J83" s="74"/>
      <c r="K83" s="74"/>
      <c r="L83" s="180" t="s">
        <v>153</v>
      </c>
      <c r="M83" s="181"/>
      <c r="N83" s="182"/>
      <c r="O83" t="s">
        <v>208</v>
      </c>
    </row>
    <row r="84" spans="1:16" ht="23.25" customHeight="1">
      <c r="A84">
        <v>0</v>
      </c>
      <c r="B84" s="75" t="s">
        <v>72</v>
      </c>
      <c r="C84" s="103"/>
      <c r="D84" s="119"/>
      <c r="E84" s="120"/>
      <c r="F84" s="106"/>
      <c r="G84" s="106"/>
      <c r="H84" s="80"/>
      <c r="I84" s="81"/>
      <c r="J84" s="81"/>
      <c r="K84" s="81"/>
      <c r="L84" s="113"/>
      <c r="M84" s="113"/>
      <c r="N84" s="113"/>
    </row>
    <row r="85" spans="1:16" ht="20.100000000000001" customHeight="1">
      <c r="A85">
        <v>0</v>
      </c>
      <c r="B85" s="82" t="s">
        <v>201</v>
      </c>
      <c r="C85" s="104"/>
      <c r="D85" s="121"/>
      <c r="E85" s="122"/>
      <c r="F85" s="107"/>
      <c r="G85" s="107"/>
      <c r="H85" s="87"/>
      <c r="I85" s="88"/>
      <c r="J85" s="88"/>
      <c r="K85" s="88"/>
      <c r="L85" s="89"/>
      <c r="M85" s="89"/>
      <c r="N85" s="89"/>
    </row>
    <row r="86" spans="1:16" ht="20.100000000000001" customHeight="1">
      <c r="A86">
        <v>0</v>
      </c>
      <c r="B86" s="90"/>
      <c r="C86" s="104"/>
      <c r="D86" s="121"/>
      <c r="E86" s="122"/>
      <c r="F86" s="107"/>
      <c r="G86" s="107"/>
      <c r="H86" s="87"/>
      <c r="I86" s="88"/>
      <c r="J86" s="88"/>
      <c r="K86" s="88"/>
      <c r="L86" s="89"/>
      <c r="M86" s="89"/>
      <c r="N86" s="89"/>
    </row>
    <row r="87" spans="1:16" ht="18" customHeight="1">
      <c r="A87" s="100">
        <v>0</v>
      </c>
      <c r="B87" s="90"/>
      <c r="C87" s="104"/>
      <c r="D87" s="121"/>
      <c r="E87" s="122"/>
      <c r="F87" s="107"/>
      <c r="G87" s="107"/>
      <c r="H87" s="87"/>
      <c r="I87" s="88"/>
      <c r="J87" s="88"/>
      <c r="K87" s="88"/>
      <c r="L87" s="89"/>
      <c r="M87" s="89"/>
      <c r="N87" s="89"/>
    </row>
    <row r="88" spans="1:16" ht="20.100000000000001" customHeight="1">
      <c r="A88" s="100">
        <v>0</v>
      </c>
      <c r="C88" s="108" t="s">
        <v>160</v>
      </c>
      <c r="D88" s="121"/>
      <c r="E88" s="122"/>
      <c r="F88" s="107"/>
      <c r="G88" s="107"/>
      <c r="H88" s="87"/>
      <c r="I88" s="88"/>
      <c r="J88" s="88"/>
      <c r="K88" s="88"/>
      <c r="L88" s="89"/>
      <c r="M88" s="89"/>
      <c r="N88" s="89"/>
    </row>
    <row r="89" spans="1:16" ht="13.5" customHeight="1">
      <c r="A89" s="100">
        <v>0</v>
      </c>
      <c r="B89" s="91"/>
      <c r="C89" s="104"/>
      <c r="D89" s="121"/>
      <c r="E89" s="122"/>
      <c r="F89" s="107"/>
      <c r="G89" s="107"/>
      <c r="H89" s="111" t="s">
        <v>51</v>
      </c>
      <c r="I89" s="112">
        <v>3</v>
      </c>
      <c r="J89" s="88"/>
      <c r="K89" s="88"/>
      <c r="L89" s="109" t="s">
        <v>50</v>
      </c>
      <c r="M89" s="110" t="e">
        <v>#NAME?</v>
      </c>
      <c r="N89" s="110"/>
      <c r="O89" s="101"/>
      <c r="P89" s="101"/>
    </row>
    <row r="90" spans="1:16">
      <c r="D90" s="116"/>
      <c r="E90" s="116"/>
    </row>
    <row r="91" spans="1:16" s="56" customFormat="1">
      <c r="C91" s="193" t="s">
        <v>58</v>
      </c>
      <c r="D91" s="193"/>
      <c r="E91" s="114"/>
      <c r="F91" s="177" t="s">
        <v>159</v>
      </c>
      <c r="G91" s="177"/>
      <c r="H91" s="177"/>
      <c r="I91" s="177"/>
      <c r="J91" s="177"/>
      <c r="K91" s="177"/>
      <c r="L91" s="58" t="s">
        <v>203</v>
      </c>
    </row>
    <row r="92" spans="1:16" s="56" customFormat="1">
      <c r="C92" s="193" t="s">
        <v>60</v>
      </c>
      <c r="D92" s="193"/>
      <c r="E92" s="115" t="s">
        <v>199</v>
      </c>
      <c r="F92" s="194" t="s">
        <v>204</v>
      </c>
      <c r="G92" s="194"/>
      <c r="H92" s="194"/>
      <c r="I92" s="194"/>
      <c r="J92" s="194"/>
      <c r="K92" s="194"/>
      <c r="L92" s="60" t="s">
        <v>61</v>
      </c>
      <c r="M92" s="61" t="s">
        <v>62</v>
      </c>
      <c r="N92" s="61">
        <v>2</v>
      </c>
    </row>
    <row r="93" spans="1:16" s="62" customFormat="1" ht="18.75" customHeight="1">
      <c r="C93" s="63" t="s">
        <v>214</v>
      </c>
      <c r="D93" s="178" t="s">
        <v>205</v>
      </c>
      <c r="E93" s="178"/>
      <c r="F93" s="178"/>
      <c r="G93" s="178"/>
      <c r="H93" s="178"/>
      <c r="I93" s="178"/>
      <c r="J93" s="178"/>
      <c r="K93" s="178"/>
      <c r="L93" s="60" t="s">
        <v>63</v>
      </c>
      <c r="M93" s="60" t="s">
        <v>62</v>
      </c>
      <c r="N93" s="60">
        <v>1</v>
      </c>
    </row>
    <row r="94" spans="1:16" s="62" customFormat="1" ht="18.75" customHeight="1">
      <c r="B94" s="179" t="s">
        <v>215</v>
      </c>
      <c r="C94" s="179"/>
      <c r="D94" s="179"/>
      <c r="E94" s="179"/>
      <c r="F94" s="179"/>
      <c r="G94" s="179"/>
      <c r="H94" s="179"/>
      <c r="I94" s="179"/>
      <c r="J94" s="179"/>
      <c r="K94" s="179"/>
      <c r="L94" s="60" t="s">
        <v>64</v>
      </c>
      <c r="M94" s="60" t="s">
        <v>62</v>
      </c>
      <c r="N94" s="60">
        <v>1</v>
      </c>
    </row>
    <row r="95" spans="1:16" ht="9" customHeight="1">
      <c r="D95" s="116"/>
      <c r="E95" s="116"/>
    </row>
    <row r="96" spans="1:16" ht="15" customHeight="1">
      <c r="B96" s="173" t="s">
        <v>4</v>
      </c>
      <c r="C96" s="174" t="s">
        <v>65</v>
      </c>
      <c r="D96" s="175" t="s">
        <v>9</v>
      </c>
      <c r="E96" s="176" t="s">
        <v>10</v>
      </c>
      <c r="F96" s="174" t="s">
        <v>76</v>
      </c>
      <c r="G96" s="174" t="s">
        <v>77</v>
      </c>
      <c r="H96" s="174" t="s">
        <v>67</v>
      </c>
      <c r="I96" s="174" t="s">
        <v>68</v>
      </c>
      <c r="J96" s="183" t="s">
        <v>57</v>
      </c>
      <c r="K96" s="183"/>
      <c r="L96" s="184" t="s">
        <v>69</v>
      </c>
      <c r="M96" s="185"/>
      <c r="N96" s="186"/>
    </row>
    <row r="97" spans="1:15" ht="27" customHeight="1">
      <c r="B97" s="173"/>
      <c r="C97" s="173"/>
      <c r="D97" s="175"/>
      <c r="E97" s="176"/>
      <c r="F97" s="173"/>
      <c r="G97" s="173"/>
      <c r="H97" s="173"/>
      <c r="I97" s="173"/>
      <c r="J97" s="64" t="s">
        <v>70</v>
      </c>
      <c r="K97" s="64" t="s">
        <v>71</v>
      </c>
      <c r="L97" s="187"/>
      <c r="M97" s="188"/>
      <c r="N97" s="189"/>
    </row>
    <row r="98" spans="1:15" ht="20.100000000000001" customHeight="1">
      <c r="A98">
        <v>44</v>
      </c>
      <c r="B98" s="65">
        <v>1</v>
      </c>
      <c r="C98" s="102">
        <v>2121118591</v>
      </c>
      <c r="D98" s="117" t="s">
        <v>187</v>
      </c>
      <c r="E98" s="118" t="s">
        <v>123</v>
      </c>
      <c r="F98" s="105" t="s">
        <v>185</v>
      </c>
      <c r="G98" s="105" t="s">
        <v>209</v>
      </c>
      <c r="H98" s="69"/>
      <c r="I98" s="70"/>
      <c r="J98" s="70"/>
      <c r="K98" s="70"/>
      <c r="L98" s="190" t="s">
        <v>153</v>
      </c>
      <c r="M98" s="191"/>
      <c r="N98" s="192"/>
      <c r="O98" t="s">
        <v>208</v>
      </c>
    </row>
    <row r="99" spans="1:15" ht="20.100000000000001" customHeight="1">
      <c r="A99">
        <v>45</v>
      </c>
      <c r="B99" s="65">
        <v>2</v>
      </c>
      <c r="C99" s="102">
        <v>2121113992</v>
      </c>
      <c r="D99" s="117" t="s">
        <v>188</v>
      </c>
      <c r="E99" s="118" t="s">
        <v>82</v>
      </c>
      <c r="F99" s="105" t="s">
        <v>185</v>
      </c>
      <c r="G99" s="105" t="s">
        <v>207</v>
      </c>
      <c r="H99" s="69"/>
      <c r="I99" s="70"/>
      <c r="J99" s="70"/>
      <c r="K99" s="70"/>
      <c r="L99" s="180" t="s">
        <v>153</v>
      </c>
      <c r="M99" s="181"/>
      <c r="N99" s="182"/>
      <c r="O99" t="s">
        <v>208</v>
      </c>
    </row>
    <row r="100" spans="1:15" ht="20.100000000000001" customHeight="1">
      <c r="A100">
        <v>46</v>
      </c>
      <c r="B100" s="65">
        <v>3</v>
      </c>
      <c r="C100" s="102">
        <v>2121116878</v>
      </c>
      <c r="D100" s="117" t="s">
        <v>142</v>
      </c>
      <c r="E100" s="118" t="s">
        <v>87</v>
      </c>
      <c r="F100" s="105" t="s">
        <v>185</v>
      </c>
      <c r="G100" s="105" t="s">
        <v>207</v>
      </c>
      <c r="H100" s="69"/>
      <c r="I100" s="70"/>
      <c r="J100" s="70"/>
      <c r="K100" s="70"/>
      <c r="L100" s="180" t="s">
        <v>153</v>
      </c>
      <c r="M100" s="181"/>
      <c r="N100" s="182"/>
      <c r="O100" t="s">
        <v>208</v>
      </c>
    </row>
    <row r="101" spans="1:15" ht="20.100000000000001" customHeight="1">
      <c r="A101">
        <v>47</v>
      </c>
      <c r="B101" s="65">
        <v>4</v>
      </c>
      <c r="C101" s="102">
        <v>2121118442</v>
      </c>
      <c r="D101" s="117" t="s">
        <v>141</v>
      </c>
      <c r="E101" s="118" t="s">
        <v>89</v>
      </c>
      <c r="F101" s="105" t="s">
        <v>185</v>
      </c>
      <c r="G101" s="105" t="s">
        <v>207</v>
      </c>
      <c r="H101" s="69"/>
      <c r="I101" s="70"/>
      <c r="J101" s="70"/>
      <c r="K101" s="70"/>
      <c r="L101" s="180" t="s">
        <v>153</v>
      </c>
      <c r="M101" s="181"/>
      <c r="N101" s="182"/>
      <c r="O101" t="s">
        <v>208</v>
      </c>
    </row>
    <row r="102" spans="1:15" ht="20.100000000000001" customHeight="1">
      <c r="A102">
        <v>48</v>
      </c>
      <c r="B102" s="65">
        <v>5</v>
      </c>
      <c r="C102" s="102">
        <v>2221125656</v>
      </c>
      <c r="D102" s="117" t="s">
        <v>147</v>
      </c>
      <c r="E102" s="118" t="s">
        <v>120</v>
      </c>
      <c r="F102" s="105" t="s">
        <v>185</v>
      </c>
      <c r="G102" s="105" t="s">
        <v>210</v>
      </c>
      <c r="H102" s="69"/>
      <c r="I102" s="70"/>
      <c r="J102" s="70"/>
      <c r="K102" s="70"/>
      <c r="L102" s="180" t="s">
        <v>153</v>
      </c>
      <c r="M102" s="181"/>
      <c r="N102" s="182"/>
      <c r="O102" t="s">
        <v>208</v>
      </c>
    </row>
    <row r="103" spans="1:15" ht="20.100000000000001" customHeight="1">
      <c r="A103">
        <v>49</v>
      </c>
      <c r="B103" s="65">
        <v>6</v>
      </c>
      <c r="C103" s="102">
        <v>2121126343</v>
      </c>
      <c r="D103" s="117" t="s">
        <v>189</v>
      </c>
      <c r="E103" s="118" t="s">
        <v>124</v>
      </c>
      <c r="F103" s="105" t="s">
        <v>185</v>
      </c>
      <c r="G103" s="105" t="s">
        <v>207</v>
      </c>
      <c r="H103" s="69"/>
      <c r="I103" s="70"/>
      <c r="J103" s="70"/>
      <c r="K103" s="70"/>
      <c r="L103" s="180" t="s">
        <v>153</v>
      </c>
      <c r="M103" s="181"/>
      <c r="N103" s="182"/>
      <c r="O103" t="s">
        <v>208</v>
      </c>
    </row>
    <row r="104" spans="1:15" ht="20.100000000000001" customHeight="1">
      <c r="A104">
        <v>50</v>
      </c>
      <c r="B104" s="65">
        <v>7</v>
      </c>
      <c r="C104" s="102">
        <v>2121114007</v>
      </c>
      <c r="D104" s="117" t="s">
        <v>190</v>
      </c>
      <c r="E104" s="118" t="s">
        <v>91</v>
      </c>
      <c r="F104" s="105" t="s">
        <v>185</v>
      </c>
      <c r="G104" s="105" t="s">
        <v>207</v>
      </c>
      <c r="H104" s="69"/>
      <c r="I104" s="70"/>
      <c r="J104" s="70"/>
      <c r="K104" s="70"/>
      <c r="L104" s="180" t="s">
        <v>153</v>
      </c>
      <c r="M104" s="181"/>
      <c r="N104" s="182"/>
      <c r="O104" t="s">
        <v>208</v>
      </c>
    </row>
    <row r="105" spans="1:15" ht="20.100000000000001" customHeight="1">
      <c r="A105">
        <v>51</v>
      </c>
      <c r="B105" s="65">
        <v>8</v>
      </c>
      <c r="C105" s="102">
        <v>2121114184</v>
      </c>
      <c r="D105" s="117" t="s">
        <v>191</v>
      </c>
      <c r="E105" s="118" t="s">
        <v>91</v>
      </c>
      <c r="F105" s="105" t="s">
        <v>185</v>
      </c>
      <c r="G105" s="105" t="s">
        <v>207</v>
      </c>
      <c r="H105" s="69"/>
      <c r="I105" s="70"/>
      <c r="J105" s="70"/>
      <c r="K105" s="70"/>
      <c r="L105" s="180" t="s">
        <v>153</v>
      </c>
      <c r="M105" s="181"/>
      <c r="N105" s="182"/>
      <c r="O105" t="s">
        <v>208</v>
      </c>
    </row>
    <row r="106" spans="1:15" ht="20.100000000000001" customHeight="1">
      <c r="A106">
        <v>52</v>
      </c>
      <c r="B106" s="65">
        <v>9</v>
      </c>
      <c r="C106" s="102">
        <v>2221113510</v>
      </c>
      <c r="D106" s="117" t="s">
        <v>192</v>
      </c>
      <c r="E106" s="118" t="s">
        <v>91</v>
      </c>
      <c r="F106" s="105" t="s">
        <v>185</v>
      </c>
      <c r="G106" s="105" t="s">
        <v>216</v>
      </c>
      <c r="H106" s="69"/>
      <c r="I106" s="70"/>
      <c r="J106" s="70"/>
      <c r="K106" s="70"/>
      <c r="L106" s="180" t="s">
        <v>158</v>
      </c>
      <c r="M106" s="181"/>
      <c r="N106" s="182"/>
      <c r="O106" t="s">
        <v>208</v>
      </c>
    </row>
    <row r="107" spans="1:15" ht="20.100000000000001" customHeight="1">
      <c r="A107">
        <v>53</v>
      </c>
      <c r="B107" s="65">
        <v>10</v>
      </c>
      <c r="C107" s="102">
        <v>2121116815</v>
      </c>
      <c r="D107" s="117" t="s">
        <v>135</v>
      </c>
      <c r="E107" s="118" t="s">
        <v>112</v>
      </c>
      <c r="F107" s="105" t="s">
        <v>185</v>
      </c>
      <c r="G107" s="105" t="s">
        <v>207</v>
      </c>
      <c r="H107" s="69"/>
      <c r="I107" s="70"/>
      <c r="J107" s="70"/>
      <c r="K107" s="70"/>
      <c r="L107" s="180" t="s">
        <v>153</v>
      </c>
      <c r="M107" s="181"/>
      <c r="N107" s="182"/>
      <c r="O107" t="s">
        <v>208</v>
      </c>
    </row>
    <row r="108" spans="1:15" ht="20.100000000000001" customHeight="1">
      <c r="A108">
        <v>54</v>
      </c>
      <c r="B108" s="65">
        <v>11</v>
      </c>
      <c r="C108" s="102">
        <v>2121117763</v>
      </c>
      <c r="D108" s="117" t="s">
        <v>154</v>
      </c>
      <c r="E108" s="118" t="s">
        <v>84</v>
      </c>
      <c r="F108" s="105" t="s">
        <v>185</v>
      </c>
      <c r="G108" s="105" t="s">
        <v>207</v>
      </c>
      <c r="H108" s="69"/>
      <c r="I108" s="70"/>
      <c r="J108" s="70"/>
      <c r="K108" s="70"/>
      <c r="L108" s="180" t="s">
        <v>153</v>
      </c>
      <c r="M108" s="181"/>
      <c r="N108" s="182"/>
      <c r="O108" t="s">
        <v>208</v>
      </c>
    </row>
    <row r="109" spans="1:15" ht="20.100000000000001" customHeight="1">
      <c r="A109">
        <v>55</v>
      </c>
      <c r="B109" s="65">
        <v>12</v>
      </c>
      <c r="C109" s="102">
        <v>2121118477</v>
      </c>
      <c r="D109" s="117" t="s">
        <v>118</v>
      </c>
      <c r="E109" s="118" t="s">
        <v>80</v>
      </c>
      <c r="F109" s="105" t="s">
        <v>185</v>
      </c>
      <c r="G109" s="105" t="s">
        <v>207</v>
      </c>
      <c r="H109" s="69"/>
      <c r="I109" s="70"/>
      <c r="J109" s="70"/>
      <c r="K109" s="70"/>
      <c r="L109" s="180" t="s">
        <v>153</v>
      </c>
      <c r="M109" s="181"/>
      <c r="N109" s="182"/>
      <c r="O109" t="s">
        <v>208</v>
      </c>
    </row>
    <row r="110" spans="1:15" ht="20.100000000000001" customHeight="1">
      <c r="A110">
        <v>56</v>
      </c>
      <c r="B110" s="65">
        <v>13</v>
      </c>
      <c r="C110" s="102">
        <v>2121154277</v>
      </c>
      <c r="D110" s="117" t="s">
        <v>146</v>
      </c>
      <c r="E110" s="118" t="s">
        <v>116</v>
      </c>
      <c r="F110" s="105" t="s">
        <v>185</v>
      </c>
      <c r="G110" s="105" t="s">
        <v>207</v>
      </c>
      <c r="H110" s="69"/>
      <c r="I110" s="70"/>
      <c r="J110" s="70"/>
      <c r="K110" s="70"/>
      <c r="L110" s="180" t="s">
        <v>158</v>
      </c>
      <c r="M110" s="181"/>
      <c r="N110" s="182"/>
      <c r="O110" t="s">
        <v>208</v>
      </c>
    </row>
    <row r="111" spans="1:15" ht="20.100000000000001" customHeight="1">
      <c r="A111">
        <v>57</v>
      </c>
      <c r="B111" s="65">
        <v>14</v>
      </c>
      <c r="C111" s="102">
        <v>2121117303</v>
      </c>
      <c r="D111" s="117" t="s">
        <v>193</v>
      </c>
      <c r="E111" s="118" t="s">
        <v>107</v>
      </c>
      <c r="F111" s="105" t="s">
        <v>185</v>
      </c>
      <c r="G111" s="105" t="s">
        <v>207</v>
      </c>
      <c r="H111" s="69"/>
      <c r="I111" s="70"/>
      <c r="J111" s="70"/>
      <c r="K111" s="70"/>
      <c r="L111" s="180" t="s">
        <v>153</v>
      </c>
      <c r="M111" s="181"/>
      <c r="N111" s="182"/>
      <c r="O111" t="s">
        <v>208</v>
      </c>
    </row>
    <row r="112" spans="1:15" ht="20.100000000000001" customHeight="1">
      <c r="A112">
        <v>58</v>
      </c>
      <c r="B112" s="65">
        <v>15</v>
      </c>
      <c r="C112" s="102">
        <v>2121114084</v>
      </c>
      <c r="D112" s="117" t="s">
        <v>126</v>
      </c>
      <c r="E112" s="118" t="s">
        <v>99</v>
      </c>
      <c r="F112" s="105" t="s">
        <v>185</v>
      </c>
      <c r="G112" s="105" t="s">
        <v>207</v>
      </c>
      <c r="H112" s="69"/>
      <c r="I112" s="70"/>
      <c r="J112" s="70"/>
      <c r="K112" s="70"/>
      <c r="L112" s="180" t="s">
        <v>153</v>
      </c>
      <c r="M112" s="181"/>
      <c r="N112" s="182"/>
      <c r="O112" t="s">
        <v>208</v>
      </c>
    </row>
    <row r="113" spans="1:15" ht="20.100000000000001" customHeight="1">
      <c r="A113">
        <v>59</v>
      </c>
      <c r="B113" s="65">
        <v>16</v>
      </c>
      <c r="C113" s="102">
        <v>2121113999</v>
      </c>
      <c r="D113" s="117" t="s">
        <v>194</v>
      </c>
      <c r="E113" s="118" t="s">
        <v>127</v>
      </c>
      <c r="F113" s="105" t="s">
        <v>185</v>
      </c>
      <c r="G113" s="105" t="s">
        <v>207</v>
      </c>
      <c r="H113" s="69"/>
      <c r="I113" s="70"/>
      <c r="J113" s="70"/>
      <c r="K113" s="70"/>
      <c r="L113" s="180" t="s">
        <v>153</v>
      </c>
      <c r="M113" s="181"/>
      <c r="N113" s="182"/>
      <c r="O113" t="s">
        <v>208</v>
      </c>
    </row>
    <row r="114" spans="1:15" ht="20.100000000000001" customHeight="1">
      <c r="A114">
        <v>60</v>
      </c>
      <c r="B114" s="65">
        <v>17</v>
      </c>
      <c r="C114" s="102">
        <v>2121114173</v>
      </c>
      <c r="D114" s="117" t="s">
        <v>136</v>
      </c>
      <c r="E114" s="118" t="s">
        <v>104</v>
      </c>
      <c r="F114" s="105" t="s">
        <v>185</v>
      </c>
      <c r="G114" s="105" t="s">
        <v>213</v>
      </c>
      <c r="H114" s="69"/>
      <c r="I114" s="70"/>
      <c r="J114" s="70"/>
      <c r="K114" s="70"/>
      <c r="L114" s="180" t="s">
        <v>153</v>
      </c>
      <c r="M114" s="181"/>
      <c r="N114" s="182"/>
      <c r="O114" t="s">
        <v>208</v>
      </c>
    </row>
    <row r="115" spans="1:15" ht="20.100000000000001" customHeight="1">
      <c r="A115">
        <v>61</v>
      </c>
      <c r="B115" s="65">
        <v>18</v>
      </c>
      <c r="C115" s="102">
        <v>2121118607</v>
      </c>
      <c r="D115" s="117" t="s">
        <v>152</v>
      </c>
      <c r="E115" s="118" t="s">
        <v>104</v>
      </c>
      <c r="F115" s="105" t="s">
        <v>185</v>
      </c>
      <c r="G115" s="105" t="s">
        <v>207</v>
      </c>
      <c r="H115" s="69"/>
      <c r="I115" s="70"/>
      <c r="J115" s="70"/>
      <c r="K115" s="70"/>
      <c r="L115" s="180" t="s">
        <v>153</v>
      </c>
      <c r="M115" s="181"/>
      <c r="N115" s="182"/>
      <c r="O115" t="s">
        <v>208</v>
      </c>
    </row>
    <row r="116" spans="1:15" ht="20.100000000000001" customHeight="1">
      <c r="A116">
        <v>62</v>
      </c>
      <c r="B116" s="65">
        <v>19</v>
      </c>
      <c r="C116" s="102">
        <v>2121213406</v>
      </c>
      <c r="D116" s="117" t="s">
        <v>195</v>
      </c>
      <c r="E116" s="118" t="s">
        <v>104</v>
      </c>
      <c r="F116" s="105" t="s">
        <v>185</v>
      </c>
      <c r="G116" s="105" t="s">
        <v>207</v>
      </c>
      <c r="H116" s="69"/>
      <c r="I116" s="70"/>
      <c r="J116" s="70"/>
      <c r="K116" s="70"/>
      <c r="L116" s="180" t="s">
        <v>153</v>
      </c>
      <c r="M116" s="181"/>
      <c r="N116" s="182"/>
      <c r="O116" t="s">
        <v>208</v>
      </c>
    </row>
    <row r="117" spans="1:15" ht="20.100000000000001" customHeight="1">
      <c r="A117">
        <v>63</v>
      </c>
      <c r="B117" s="65">
        <v>20</v>
      </c>
      <c r="C117" s="102">
        <v>2121119048</v>
      </c>
      <c r="D117" s="117" t="s">
        <v>196</v>
      </c>
      <c r="E117" s="118" t="s">
        <v>125</v>
      </c>
      <c r="F117" s="105" t="s">
        <v>185</v>
      </c>
      <c r="G117" s="105" t="s">
        <v>207</v>
      </c>
      <c r="H117" s="69"/>
      <c r="I117" s="70"/>
      <c r="J117" s="70"/>
      <c r="K117" s="70"/>
      <c r="L117" s="180" t="s">
        <v>153</v>
      </c>
      <c r="M117" s="181"/>
      <c r="N117" s="182"/>
      <c r="O117" t="s">
        <v>208</v>
      </c>
    </row>
    <row r="118" spans="1:15" ht="20.100000000000001" customHeight="1">
      <c r="A118">
        <v>64</v>
      </c>
      <c r="B118" s="65">
        <v>21</v>
      </c>
      <c r="C118" s="102">
        <v>2111113079</v>
      </c>
      <c r="D118" s="117" t="s">
        <v>128</v>
      </c>
      <c r="E118" s="118" t="s">
        <v>98</v>
      </c>
      <c r="F118" s="105" t="s">
        <v>185</v>
      </c>
      <c r="G118" s="105" t="s">
        <v>217</v>
      </c>
      <c r="H118" s="69"/>
      <c r="I118" s="70"/>
      <c r="J118" s="70"/>
      <c r="K118" s="70"/>
      <c r="L118" s="180" t="s">
        <v>153</v>
      </c>
      <c r="M118" s="181"/>
      <c r="N118" s="182"/>
      <c r="O118" t="s">
        <v>208</v>
      </c>
    </row>
    <row r="119" spans="1:15" ht="20.100000000000001" customHeight="1">
      <c r="A119">
        <v>65</v>
      </c>
      <c r="B119" s="65">
        <v>22</v>
      </c>
      <c r="C119" s="102">
        <v>2121118111</v>
      </c>
      <c r="D119" s="117" t="s">
        <v>150</v>
      </c>
      <c r="E119" s="118" t="s">
        <v>109</v>
      </c>
      <c r="F119" s="105" t="s">
        <v>185</v>
      </c>
      <c r="G119" s="105" t="s">
        <v>207</v>
      </c>
      <c r="H119" s="69"/>
      <c r="I119" s="70"/>
      <c r="J119" s="70"/>
      <c r="K119" s="70"/>
      <c r="L119" s="180" t="s">
        <v>153</v>
      </c>
      <c r="M119" s="181"/>
      <c r="N119" s="182"/>
      <c r="O119" t="s">
        <v>208</v>
      </c>
    </row>
    <row r="120" spans="1:15" ht="20.100000000000001" customHeight="1">
      <c r="A120">
        <v>0</v>
      </c>
      <c r="B120" s="65">
        <v>23</v>
      </c>
      <c r="C120" s="102" t="s">
        <v>153</v>
      </c>
      <c r="D120" s="117" t="s">
        <v>153</v>
      </c>
      <c r="E120" s="118" t="s">
        <v>153</v>
      </c>
      <c r="F120" s="105" t="s">
        <v>153</v>
      </c>
      <c r="G120" s="105" t="s">
        <v>153</v>
      </c>
      <c r="H120" s="69"/>
      <c r="I120" s="70"/>
      <c r="J120" s="70"/>
      <c r="K120" s="70"/>
      <c r="L120" s="180" t="s">
        <v>153</v>
      </c>
      <c r="M120" s="181"/>
      <c r="N120" s="182"/>
      <c r="O120" t="s">
        <v>208</v>
      </c>
    </row>
    <row r="121" spans="1:15" ht="20.100000000000001" customHeight="1">
      <c r="A121">
        <v>0</v>
      </c>
      <c r="B121" s="65">
        <v>24</v>
      </c>
      <c r="C121" s="102" t="s">
        <v>153</v>
      </c>
      <c r="D121" s="117" t="s">
        <v>153</v>
      </c>
      <c r="E121" s="118" t="s">
        <v>153</v>
      </c>
      <c r="F121" s="105" t="s">
        <v>153</v>
      </c>
      <c r="G121" s="105" t="s">
        <v>153</v>
      </c>
      <c r="H121" s="69"/>
      <c r="I121" s="70"/>
      <c r="J121" s="70"/>
      <c r="K121" s="70"/>
      <c r="L121" s="180" t="s">
        <v>153</v>
      </c>
      <c r="M121" s="181"/>
      <c r="N121" s="182"/>
      <c r="O121" t="s">
        <v>208</v>
      </c>
    </row>
    <row r="122" spans="1:15" ht="20.100000000000001" customHeight="1">
      <c r="A122">
        <v>0</v>
      </c>
      <c r="B122" s="65">
        <v>25</v>
      </c>
      <c r="C122" s="102" t="s">
        <v>153</v>
      </c>
      <c r="D122" s="117" t="s">
        <v>153</v>
      </c>
      <c r="E122" s="118" t="s">
        <v>153</v>
      </c>
      <c r="F122" s="105" t="s">
        <v>153</v>
      </c>
      <c r="G122" s="105" t="s">
        <v>153</v>
      </c>
      <c r="H122" s="69"/>
      <c r="I122" s="70"/>
      <c r="J122" s="70"/>
      <c r="K122" s="70"/>
      <c r="L122" s="180" t="s">
        <v>153</v>
      </c>
      <c r="M122" s="181"/>
      <c r="N122" s="182"/>
      <c r="O122" t="s">
        <v>208</v>
      </c>
    </row>
    <row r="123" spans="1:15" ht="20.100000000000001" customHeight="1">
      <c r="A123">
        <v>0</v>
      </c>
      <c r="B123" s="65">
        <v>26</v>
      </c>
      <c r="C123" s="102" t="s">
        <v>153</v>
      </c>
      <c r="D123" s="117" t="s">
        <v>153</v>
      </c>
      <c r="E123" s="118" t="s">
        <v>153</v>
      </c>
      <c r="F123" s="105" t="s">
        <v>153</v>
      </c>
      <c r="G123" s="105" t="s">
        <v>153</v>
      </c>
      <c r="H123" s="69"/>
      <c r="I123" s="70"/>
      <c r="J123" s="70"/>
      <c r="K123" s="70"/>
      <c r="L123" s="180" t="s">
        <v>153</v>
      </c>
      <c r="M123" s="181"/>
      <c r="N123" s="182"/>
      <c r="O123" t="s">
        <v>208</v>
      </c>
    </row>
    <row r="124" spans="1:15" ht="20.100000000000001" customHeight="1">
      <c r="A124">
        <v>0</v>
      </c>
      <c r="B124" s="65">
        <v>27</v>
      </c>
      <c r="C124" s="102" t="s">
        <v>153</v>
      </c>
      <c r="D124" s="117" t="s">
        <v>153</v>
      </c>
      <c r="E124" s="118" t="s">
        <v>153</v>
      </c>
      <c r="F124" s="105" t="s">
        <v>153</v>
      </c>
      <c r="G124" s="105" t="s">
        <v>153</v>
      </c>
      <c r="H124" s="69"/>
      <c r="I124" s="70"/>
      <c r="J124" s="70"/>
      <c r="K124" s="70"/>
      <c r="L124" s="180" t="s">
        <v>153</v>
      </c>
      <c r="M124" s="181"/>
      <c r="N124" s="182"/>
      <c r="O124" t="s">
        <v>208</v>
      </c>
    </row>
    <row r="125" spans="1:15" ht="20.100000000000001" customHeight="1">
      <c r="A125">
        <v>0</v>
      </c>
      <c r="B125" s="65">
        <v>28</v>
      </c>
      <c r="C125" s="102" t="s">
        <v>153</v>
      </c>
      <c r="D125" s="117" t="s">
        <v>153</v>
      </c>
      <c r="E125" s="118" t="s">
        <v>153</v>
      </c>
      <c r="F125" s="105" t="s">
        <v>153</v>
      </c>
      <c r="G125" s="105" t="s">
        <v>153</v>
      </c>
      <c r="H125" s="69"/>
      <c r="I125" s="70"/>
      <c r="J125" s="70"/>
      <c r="K125" s="70"/>
      <c r="L125" s="180" t="s">
        <v>153</v>
      </c>
      <c r="M125" s="181"/>
      <c r="N125" s="182"/>
      <c r="O125" t="s">
        <v>208</v>
      </c>
    </row>
    <row r="126" spans="1:15" ht="20.100000000000001" customHeight="1">
      <c r="A126">
        <v>0</v>
      </c>
      <c r="B126" s="65">
        <v>29</v>
      </c>
      <c r="C126" s="102" t="s">
        <v>153</v>
      </c>
      <c r="D126" s="117" t="s">
        <v>153</v>
      </c>
      <c r="E126" s="118" t="s">
        <v>153</v>
      </c>
      <c r="F126" s="105" t="s">
        <v>153</v>
      </c>
      <c r="G126" s="105" t="s">
        <v>153</v>
      </c>
      <c r="H126" s="69"/>
      <c r="I126" s="70"/>
      <c r="J126" s="70"/>
      <c r="K126" s="70"/>
      <c r="L126" s="180" t="s">
        <v>153</v>
      </c>
      <c r="M126" s="181"/>
      <c r="N126" s="182"/>
      <c r="O126" t="s">
        <v>208</v>
      </c>
    </row>
    <row r="127" spans="1:15" ht="20.100000000000001" customHeight="1">
      <c r="A127">
        <v>0</v>
      </c>
      <c r="B127" s="72">
        <v>30</v>
      </c>
      <c r="C127" s="102" t="s">
        <v>153</v>
      </c>
      <c r="D127" s="117" t="s">
        <v>153</v>
      </c>
      <c r="E127" s="118" t="s">
        <v>153</v>
      </c>
      <c r="F127" s="105" t="s">
        <v>153</v>
      </c>
      <c r="G127" s="105" t="s">
        <v>153</v>
      </c>
      <c r="H127" s="73"/>
      <c r="I127" s="74"/>
      <c r="J127" s="74"/>
      <c r="K127" s="74"/>
      <c r="L127" s="180" t="s">
        <v>153</v>
      </c>
      <c r="M127" s="181"/>
      <c r="N127" s="182"/>
      <c r="O127" t="s">
        <v>208</v>
      </c>
    </row>
    <row r="128" spans="1:15" ht="23.25" customHeight="1">
      <c r="A128">
        <v>0</v>
      </c>
      <c r="B128" s="75" t="s">
        <v>72</v>
      </c>
      <c r="C128" s="103"/>
      <c r="D128" s="119"/>
      <c r="E128" s="120"/>
      <c r="F128" s="106"/>
      <c r="G128" s="106"/>
      <c r="H128" s="80"/>
      <c r="I128" s="81"/>
      <c r="J128" s="81"/>
      <c r="K128" s="81"/>
      <c r="L128" s="113"/>
      <c r="M128" s="113"/>
      <c r="N128" s="113"/>
    </row>
    <row r="129" spans="1:16" ht="20.100000000000001" customHeight="1">
      <c r="A129">
        <v>0</v>
      </c>
      <c r="B129" s="82" t="s">
        <v>201</v>
      </c>
      <c r="C129" s="104"/>
      <c r="D129" s="121"/>
      <c r="E129" s="122"/>
      <c r="F129" s="107"/>
      <c r="G129" s="107"/>
      <c r="H129" s="87"/>
      <c r="I129" s="88"/>
      <c r="J129" s="88"/>
      <c r="K129" s="88"/>
      <c r="L129" s="89"/>
      <c r="M129" s="89"/>
      <c r="N129" s="89"/>
    </row>
    <row r="130" spans="1:16" ht="20.100000000000001" customHeight="1">
      <c r="A130">
        <v>0</v>
      </c>
      <c r="B130" s="90"/>
      <c r="C130" s="104"/>
      <c r="D130" s="121"/>
      <c r="E130" s="122"/>
      <c r="F130" s="107"/>
      <c r="G130" s="107"/>
      <c r="H130" s="87"/>
      <c r="I130" s="88"/>
      <c r="J130" s="88"/>
      <c r="K130" s="88"/>
      <c r="L130" s="89"/>
      <c r="M130" s="89"/>
      <c r="N130" s="89"/>
    </row>
    <row r="131" spans="1:16" ht="18" customHeight="1">
      <c r="A131" s="100">
        <v>0</v>
      </c>
      <c r="B131" s="90"/>
      <c r="C131" s="104"/>
      <c r="D131" s="121"/>
      <c r="E131" s="122"/>
      <c r="F131" s="107"/>
      <c r="G131" s="107"/>
      <c r="H131" s="87"/>
      <c r="I131" s="88"/>
      <c r="J131" s="88"/>
      <c r="K131" s="88"/>
      <c r="L131" s="89"/>
      <c r="M131" s="89"/>
      <c r="N131" s="89"/>
    </row>
    <row r="132" spans="1:16" ht="20.100000000000001" customHeight="1">
      <c r="A132" s="100">
        <v>0</v>
      </c>
      <c r="C132" s="108" t="s">
        <v>160</v>
      </c>
      <c r="D132" s="121"/>
      <c r="E132" s="122"/>
      <c r="F132" s="107"/>
      <c r="G132" s="107"/>
      <c r="H132" s="87"/>
      <c r="I132" s="88"/>
      <c r="J132" s="88"/>
      <c r="K132" s="88"/>
      <c r="L132" s="89"/>
      <c r="M132" s="89"/>
      <c r="N132" s="89"/>
    </row>
    <row r="133" spans="1:16" ht="13.5" customHeight="1">
      <c r="A133" s="100">
        <v>0</v>
      </c>
      <c r="B133" s="91"/>
      <c r="C133" s="104"/>
      <c r="D133" s="121"/>
      <c r="E133" s="122"/>
      <c r="F133" s="107"/>
      <c r="G133" s="107"/>
      <c r="H133" s="111" t="s">
        <v>52</v>
      </c>
      <c r="I133" s="112">
        <v>3</v>
      </c>
      <c r="J133" s="88"/>
      <c r="K133" s="88"/>
      <c r="L133" s="109" t="s">
        <v>50</v>
      </c>
      <c r="M133" s="110" t="e">
        <v>#NAME?</v>
      </c>
      <c r="N133" s="110"/>
      <c r="O133" s="101"/>
      <c r="P133" s="101"/>
    </row>
    <row r="134" spans="1:16">
      <c r="D134" s="116"/>
      <c r="E134" s="116"/>
    </row>
  </sheetData>
  <mergeCells count="138">
    <mergeCell ref="L124:N124"/>
    <mergeCell ref="L125:N125"/>
    <mergeCell ref="L126:N126"/>
    <mergeCell ref="L127:N127"/>
    <mergeCell ref="L118:N118"/>
    <mergeCell ref="L119:N119"/>
    <mergeCell ref="L120:N120"/>
    <mergeCell ref="L121:N121"/>
    <mergeCell ref="L122:N122"/>
    <mergeCell ref="L123:N123"/>
    <mergeCell ref="L112:N112"/>
    <mergeCell ref="L113:N113"/>
    <mergeCell ref="L114:N114"/>
    <mergeCell ref="L115:N115"/>
    <mergeCell ref="L116:N116"/>
    <mergeCell ref="L117:N117"/>
    <mergeCell ref="L106:N106"/>
    <mergeCell ref="L107:N107"/>
    <mergeCell ref="L108:N108"/>
    <mergeCell ref="L109:N109"/>
    <mergeCell ref="L110:N110"/>
    <mergeCell ref="L111:N111"/>
    <mergeCell ref="L100:N100"/>
    <mergeCell ref="L101:N101"/>
    <mergeCell ref="L102:N102"/>
    <mergeCell ref="L103:N103"/>
    <mergeCell ref="L104:N104"/>
    <mergeCell ref="L105:N105"/>
    <mergeCell ref="H96:H97"/>
    <mergeCell ref="I96:I97"/>
    <mergeCell ref="J96:K96"/>
    <mergeCell ref="L96:N97"/>
    <mergeCell ref="L98:N98"/>
    <mergeCell ref="L99:N99"/>
    <mergeCell ref="C92:D92"/>
    <mergeCell ref="F92:K92"/>
    <mergeCell ref="D93:K93"/>
    <mergeCell ref="B94:K94"/>
    <mergeCell ref="B96:B97"/>
    <mergeCell ref="C96:C97"/>
    <mergeCell ref="D96:D97"/>
    <mergeCell ref="E96:E97"/>
    <mergeCell ref="F96:F97"/>
    <mergeCell ref="G96:G97"/>
    <mergeCell ref="L80:N80"/>
    <mergeCell ref="L81:N81"/>
    <mergeCell ref="L82:N82"/>
    <mergeCell ref="L83:N83"/>
    <mergeCell ref="C91:D91"/>
    <mergeCell ref="F91:K91"/>
    <mergeCell ref="L74:N74"/>
    <mergeCell ref="L75:N75"/>
    <mergeCell ref="L76:N76"/>
    <mergeCell ref="L77:N77"/>
    <mergeCell ref="L78:N78"/>
    <mergeCell ref="L79:N79"/>
    <mergeCell ref="L68:N68"/>
    <mergeCell ref="L69:N69"/>
    <mergeCell ref="L70:N70"/>
    <mergeCell ref="L71:N71"/>
    <mergeCell ref="L72:N72"/>
    <mergeCell ref="L73:N73"/>
    <mergeCell ref="L62:N62"/>
    <mergeCell ref="L63:N63"/>
    <mergeCell ref="L64:N64"/>
    <mergeCell ref="L65:N65"/>
    <mergeCell ref="L66:N66"/>
    <mergeCell ref="L67:N67"/>
    <mergeCell ref="L56:N56"/>
    <mergeCell ref="L57:N57"/>
    <mergeCell ref="L58:N58"/>
    <mergeCell ref="L59:N59"/>
    <mergeCell ref="L60:N60"/>
    <mergeCell ref="L61:N61"/>
    <mergeCell ref="H52:H53"/>
    <mergeCell ref="I52:I53"/>
    <mergeCell ref="J52:K52"/>
    <mergeCell ref="L52:N53"/>
    <mergeCell ref="L54:N54"/>
    <mergeCell ref="L55:N55"/>
    <mergeCell ref="C48:D48"/>
    <mergeCell ref="F48:K48"/>
    <mergeCell ref="D49:K49"/>
    <mergeCell ref="B50:K50"/>
    <mergeCell ref="B52:B53"/>
    <mergeCell ref="C52:C53"/>
    <mergeCell ref="D52:D53"/>
    <mergeCell ref="E52:E53"/>
    <mergeCell ref="F52:F53"/>
    <mergeCell ref="G52:G53"/>
    <mergeCell ref="L36:N36"/>
    <mergeCell ref="L37:N37"/>
    <mergeCell ref="L38:N38"/>
    <mergeCell ref="L39:N39"/>
    <mergeCell ref="C47:D47"/>
    <mergeCell ref="F47:K47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G8:G39 L10:N45 A10:A45">
    <cfRule type="cellIs" dxfId="2" priority="3" stopIfTrue="1" operator="equal">
      <formula>0</formula>
    </cfRule>
  </conditionalFormatting>
  <conditionalFormatting sqref="G52:G83 L54:N89 A54:A89">
    <cfRule type="cellIs" dxfId="1" priority="2" stopIfTrue="1" operator="equal">
      <formula>0</formula>
    </cfRule>
  </conditionalFormatting>
  <conditionalFormatting sqref="G96:G127 L98:N133 A98:A133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opLeftCell="B1" workbookViewId="0">
      <pane ySplit="7" topLeftCell="A35" activePane="bottomLeft" state="frozen"/>
      <selection pane="bottomLeft" activeCell="A44" sqref="A44:XFD118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6.7109375" style="116" customWidth="1"/>
    <col min="5" max="5" width="7" style="116" customWidth="1"/>
    <col min="6" max="6" width="13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93" t="s">
        <v>58</v>
      </c>
      <c r="D1" s="193"/>
      <c r="E1" s="114"/>
      <c r="F1" s="177" t="s">
        <v>159</v>
      </c>
      <c r="G1" s="177"/>
      <c r="H1" s="177"/>
      <c r="I1" s="177"/>
      <c r="J1" s="177"/>
      <c r="K1" s="177"/>
      <c r="L1" s="58" t="s">
        <v>200</v>
      </c>
    </row>
    <row r="2" spans="1:15" s="56" customFormat="1">
      <c r="C2" s="193" t="s">
        <v>60</v>
      </c>
      <c r="D2" s="193"/>
      <c r="E2" s="115" t="s">
        <v>197</v>
      </c>
      <c r="F2" s="194" t="s">
        <v>204</v>
      </c>
      <c r="G2" s="194"/>
      <c r="H2" s="194"/>
      <c r="I2" s="194"/>
      <c r="J2" s="194"/>
      <c r="K2" s="194"/>
      <c r="L2" s="60" t="s">
        <v>61</v>
      </c>
      <c r="M2" s="61" t="s">
        <v>62</v>
      </c>
      <c r="N2" s="61">
        <v>2</v>
      </c>
    </row>
    <row r="3" spans="1:15" s="62" customFormat="1" ht="18.75" customHeight="1">
      <c r="C3" s="63" t="s">
        <v>129</v>
      </c>
      <c r="D3" s="178" t="s">
        <v>205</v>
      </c>
      <c r="E3" s="178"/>
      <c r="F3" s="178"/>
      <c r="G3" s="178"/>
      <c r="H3" s="178"/>
      <c r="I3" s="178"/>
      <c r="J3" s="178"/>
      <c r="K3" s="178"/>
      <c r="L3" s="60" t="s">
        <v>63</v>
      </c>
      <c r="M3" s="60" t="s">
        <v>62</v>
      </c>
      <c r="N3" s="60">
        <v>1</v>
      </c>
    </row>
    <row r="4" spans="1:15" s="62" customFormat="1" ht="18.75" customHeight="1">
      <c r="B4" s="179" t="s">
        <v>206</v>
      </c>
      <c r="C4" s="179"/>
      <c r="D4" s="179"/>
      <c r="E4" s="179"/>
      <c r="F4" s="179"/>
      <c r="G4" s="179"/>
      <c r="H4" s="179"/>
      <c r="I4" s="179"/>
      <c r="J4" s="179"/>
      <c r="K4" s="179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73" t="s">
        <v>4</v>
      </c>
      <c r="C6" s="174" t="s">
        <v>65</v>
      </c>
      <c r="D6" s="175" t="s">
        <v>9</v>
      </c>
      <c r="E6" s="176" t="s">
        <v>10</v>
      </c>
      <c r="F6" s="174" t="s">
        <v>76</v>
      </c>
      <c r="G6" s="174" t="s">
        <v>77</v>
      </c>
      <c r="H6" s="174" t="s">
        <v>67</v>
      </c>
      <c r="I6" s="174" t="s">
        <v>68</v>
      </c>
      <c r="J6" s="183" t="s">
        <v>57</v>
      </c>
      <c r="K6" s="183"/>
      <c r="L6" s="184" t="s">
        <v>69</v>
      </c>
      <c r="M6" s="185"/>
      <c r="N6" s="186"/>
    </row>
    <row r="7" spans="1:15" ht="27" customHeight="1">
      <c r="B7" s="173"/>
      <c r="C7" s="173"/>
      <c r="D7" s="175"/>
      <c r="E7" s="176"/>
      <c r="F7" s="173"/>
      <c r="G7" s="173"/>
      <c r="H7" s="173"/>
      <c r="I7" s="173"/>
      <c r="J7" s="64" t="s">
        <v>70</v>
      </c>
      <c r="K7" s="64" t="s">
        <v>71</v>
      </c>
      <c r="L7" s="187"/>
      <c r="M7" s="188"/>
      <c r="N7" s="189"/>
    </row>
    <row r="8" spans="1:15" ht="20.100000000000001" customHeight="1">
      <c r="A8">
        <v>1</v>
      </c>
      <c r="B8" s="65">
        <v>1</v>
      </c>
      <c r="C8" s="102">
        <v>2121114146</v>
      </c>
      <c r="D8" s="117" t="s">
        <v>151</v>
      </c>
      <c r="E8" s="118" t="s">
        <v>117</v>
      </c>
      <c r="F8" s="105" t="s">
        <v>161</v>
      </c>
      <c r="G8" s="105" t="s">
        <v>207</v>
      </c>
      <c r="H8" s="69"/>
      <c r="I8" s="70"/>
      <c r="J8" s="70"/>
      <c r="K8" s="70"/>
      <c r="L8" s="190" t="s">
        <v>153</v>
      </c>
      <c r="M8" s="191"/>
      <c r="N8" s="192"/>
      <c r="O8" t="s">
        <v>208</v>
      </c>
    </row>
    <row r="9" spans="1:15" ht="20.100000000000001" customHeight="1">
      <c r="A9">
        <v>2</v>
      </c>
      <c r="B9" s="65">
        <v>2</v>
      </c>
      <c r="C9" s="102">
        <v>2121114024</v>
      </c>
      <c r="D9" s="117" t="s">
        <v>162</v>
      </c>
      <c r="E9" s="118" t="s">
        <v>78</v>
      </c>
      <c r="F9" s="105" t="s">
        <v>161</v>
      </c>
      <c r="G9" s="105" t="s">
        <v>207</v>
      </c>
      <c r="H9" s="69"/>
      <c r="I9" s="70"/>
      <c r="J9" s="70"/>
      <c r="K9" s="70"/>
      <c r="L9" s="180" t="s">
        <v>153</v>
      </c>
      <c r="M9" s="181"/>
      <c r="N9" s="182"/>
      <c r="O9" t="s">
        <v>208</v>
      </c>
    </row>
    <row r="10" spans="1:15" ht="20.100000000000001" customHeight="1">
      <c r="A10">
        <v>3</v>
      </c>
      <c r="B10" s="65">
        <v>3</v>
      </c>
      <c r="C10" s="102">
        <v>2121119796</v>
      </c>
      <c r="D10" s="117" t="s">
        <v>137</v>
      </c>
      <c r="E10" s="118" t="s">
        <v>78</v>
      </c>
      <c r="F10" s="105" t="s">
        <v>161</v>
      </c>
      <c r="G10" s="105" t="s">
        <v>207</v>
      </c>
      <c r="H10" s="69"/>
      <c r="I10" s="70"/>
      <c r="J10" s="70"/>
      <c r="K10" s="70"/>
      <c r="L10" s="180" t="s">
        <v>153</v>
      </c>
      <c r="M10" s="181"/>
      <c r="N10" s="182"/>
      <c r="O10" t="s">
        <v>208</v>
      </c>
    </row>
    <row r="11" spans="1:15" ht="20.100000000000001" customHeight="1">
      <c r="A11">
        <v>4</v>
      </c>
      <c r="B11" s="65">
        <v>4</v>
      </c>
      <c r="C11" s="102">
        <v>2121116285</v>
      </c>
      <c r="D11" s="117" t="s">
        <v>163</v>
      </c>
      <c r="E11" s="118" t="s">
        <v>79</v>
      </c>
      <c r="F11" s="105" t="s">
        <v>161</v>
      </c>
      <c r="G11" s="105" t="s">
        <v>209</v>
      </c>
      <c r="H11" s="69"/>
      <c r="I11" s="70"/>
      <c r="J11" s="70"/>
      <c r="K11" s="70"/>
      <c r="L11" s="180" t="s">
        <v>153</v>
      </c>
      <c r="M11" s="181"/>
      <c r="N11" s="182"/>
      <c r="O11" t="s">
        <v>208</v>
      </c>
    </row>
    <row r="12" spans="1:15" ht="20.100000000000001" customHeight="1">
      <c r="A12">
        <v>5</v>
      </c>
      <c r="B12" s="65">
        <v>5</v>
      </c>
      <c r="C12" s="102">
        <v>2121116947</v>
      </c>
      <c r="D12" s="117" t="s">
        <v>164</v>
      </c>
      <c r="E12" s="118" t="s">
        <v>83</v>
      </c>
      <c r="F12" s="105" t="s">
        <v>161</v>
      </c>
      <c r="G12" s="105" t="s">
        <v>207</v>
      </c>
      <c r="H12" s="69"/>
      <c r="I12" s="70"/>
      <c r="J12" s="70"/>
      <c r="K12" s="70"/>
      <c r="L12" s="180" t="s">
        <v>153</v>
      </c>
      <c r="M12" s="181"/>
      <c r="N12" s="182"/>
      <c r="O12" t="s">
        <v>208</v>
      </c>
    </row>
    <row r="13" spans="1:15" ht="20.100000000000001" customHeight="1">
      <c r="A13">
        <v>6</v>
      </c>
      <c r="B13" s="65">
        <v>6</v>
      </c>
      <c r="C13" s="102">
        <v>2121126294</v>
      </c>
      <c r="D13" s="117" t="s">
        <v>165</v>
      </c>
      <c r="E13" s="118" t="s">
        <v>83</v>
      </c>
      <c r="F13" s="105" t="s">
        <v>161</v>
      </c>
      <c r="G13" s="105" t="s">
        <v>207</v>
      </c>
      <c r="H13" s="69"/>
      <c r="I13" s="70"/>
      <c r="J13" s="70"/>
      <c r="K13" s="70"/>
      <c r="L13" s="180" t="s">
        <v>153</v>
      </c>
      <c r="M13" s="181"/>
      <c r="N13" s="182"/>
      <c r="O13" t="s">
        <v>208</v>
      </c>
    </row>
    <row r="14" spans="1:15" ht="20.100000000000001" customHeight="1">
      <c r="A14">
        <v>7</v>
      </c>
      <c r="B14" s="65">
        <v>7</v>
      </c>
      <c r="C14" s="102">
        <v>2121114067</v>
      </c>
      <c r="D14" s="117" t="s">
        <v>145</v>
      </c>
      <c r="E14" s="118" t="s">
        <v>82</v>
      </c>
      <c r="F14" s="105" t="s">
        <v>161</v>
      </c>
      <c r="G14" s="105" t="s">
        <v>207</v>
      </c>
      <c r="H14" s="69"/>
      <c r="I14" s="70"/>
      <c r="J14" s="70"/>
      <c r="K14" s="70"/>
      <c r="L14" s="180" t="s">
        <v>153</v>
      </c>
      <c r="M14" s="181"/>
      <c r="N14" s="182"/>
      <c r="O14" t="s">
        <v>208</v>
      </c>
    </row>
    <row r="15" spans="1:15" ht="20.100000000000001" customHeight="1">
      <c r="A15">
        <v>8</v>
      </c>
      <c r="B15" s="65">
        <v>8</v>
      </c>
      <c r="C15" s="102">
        <v>2221119254</v>
      </c>
      <c r="D15" s="117" t="s">
        <v>166</v>
      </c>
      <c r="E15" s="118" t="s">
        <v>82</v>
      </c>
      <c r="F15" s="105" t="s">
        <v>161</v>
      </c>
      <c r="G15" s="105" t="s">
        <v>210</v>
      </c>
      <c r="H15" s="69"/>
      <c r="I15" s="70"/>
      <c r="J15" s="70"/>
      <c r="K15" s="70"/>
      <c r="L15" s="180" t="s">
        <v>153</v>
      </c>
      <c r="M15" s="181"/>
      <c r="N15" s="182"/>
      <c r="O15" t="s">
        <v>208</v>
      </c>
    </row>
    <row r="16" spans="1:15" ht="20.100000000000001" customHeight="1">
      <c r="A16">
        <v>9</v>
      </c>
      <c r="B16" s="65">
        <v>9</v>
      </c>
      <c r="C16" s="102">
        <v>2121116692</v>
      </c>
      <c r="D16" s="117" t="s">
        <v>156</v>
      </c>
      <c r="E16" s="118" t="s">
        <v>97</v>
      </c>
      <c r="F16" s="105" t="s">
        <v>161</v>
      </c>
      <c r="G16" s="105" t="s">
        <v>207</v>
      </c>
      <c r="H16" s="69"/>
      <c r="I16" s="70"/>
      <c r="J16" s="70"/>
      <c r="K16" s="70"/>
      <c r="L16" s="180" t="s">
        <v>153</v>
      </c>
      <c r="M16" s="181"/>
      <c r="N16" s="182"/>
      <c r="O16" t="s">
        <v>208</v>
      </c>
    </row>
    <row r="17" spans="1:15" ht="20.100000000000001" customHeight="1">
      <c r="A17">
        <v>10</v>
      </c>
      <c r="B17" s="65">
        <v>10</v>
      </c>
      <c r="C17" s="102">
        <v>2121114163</v>
      </c>
      <c r="D17" s="117" t="s">
        <v>167</v>
      </c>
      <c r="E17" s="118" t="s">
        <v>86</v>
      </c>
      <c r="F17" s="105" t="s">
        <v>161</v>
      </c>
      <c r="G17" s="105" t="s">
        <v>207</v>
      </c>
      <c r="H17" s="69"/>
      <c r="I17" s="70"/>
      <c r="J17" s="70"/>
      <c r="K17" s="70"/>
      <c r="L17" s="180" t="s">
        <v>153</v>
      </c>
      <c r="M17" s="181"/>
      <c r="N17" s="182"/>
      <c r="O17" t="s">
        <v>208</v>
      </c>
    </row>
    <row r="18" spans="1:15" ht="20.100000000000001" customHeight="1">
      <c r="A18">
        <v>11</v>
      </c>
      <c r="B18" s="65">
        <v>11</v>
      </c>
      <c r="C18" s="102">
        <v>2121624231</v>
      </c>
      <c r="D18" s="117" t="s">
        <v>168</v>
      </c>
      <c r="E18" s="118" t="s">
        <v>86</v>
      </c>
      <c r="F18" s="105" t="s">
        <v>161</v>
      </c>
      <c r="G18" s="105" t="s">
        <v>207</v>
      </c>
      <c r="H18" s="69"/>
      <c r="I18" s="70"/>
      <c r="J18" s="70"/>
      <c r="K18" s="70"/>
      <c r="L18" s="180" t="s">
        <v>153</v>
      </c>
      <c r="M18" s="181"/>
      <c r="N18" s="182"/>
      <c r="O18" t="s">
        <v>208</v>
      </c>
    </row>
    <row r="19" spans="1:15" ht="20.100000000000001" customHeight="1">
      <c r="A19">
        <v>12</v>
      </c>
      <c r="B19" s="65">
        <v>12</v>
      </c>
      <c r="C19" s="102">
        <v>2121117759</v>
      </c>
      <c r="D19" s="117" t="s">
        <v>169</v>
      </c>
      <c r="E19" s="118" t="s">
        <v>108</v>
      </c>
      <c r="F19" s="105" t="s">
        <v>161</v>
      </c>
      <c r="G19" s="105" t="s">
        <v>207</v>
      </c>
      <c r="H19" s="69"/>
      <c r="I19" s="70"/>
      <c r="J19" s="70"/>
      <c r="K19" s="70"/>
      <c r="L19" s="180" t="s">
        <v>153</v>
      </c>
      <c r="M19" s="181"/>
      <c r="N19" s="182"/>
      <c r="O19" t="s">
        <v>208</v>
      </c>
    </row>
    <row r="20" spans="1:15" ht="20.100000000000001" customHeight="1">
      <c r="A20">
        <v>13</v>
      </c>
      <c r="B20" s="65">
        <v>13</v>
      </c>
      <c r="C20" s="102">
        <v>2221125628</v>
      </c>
      <c r="D20" s="117" t="s">
        <v>133</v>
      </c>
      <c r="E20" s="118" t="s">
        <v>108</v>
      </c>
      <c r="F20" s="105" t="s">
        <v>161</v>
      </c>
      <c r="G20" s="105" t="s">
        <v>210</v>
      </c>
      <c r="H20" s="69"/>
      <c r="I20" s="70"/>
      <c r="J20" s="70"/>
      <c r="K20" s="70"/>
      <c r="L20" s="180" t="s">
        <v>158</v>
      </c>
      <c r="M20" s="181"/>
      <c r="N20" s="182"/>
      <c r="O20" t="s">
        <v>208</v>
      </c>
    </row>
    <row r="21" spans="1:15" ht="20.100000000000001" customHeight="1">
      <c r="A21">
        <v>14</v>
      </c>
      <c r="B21" s="65">
        <v>14</v>
      </c>
      <c r="C21" s="102">
        <v>2121114165</v>
      </c>
      <c r="D21" s="117" t="s">
        <v>170</v>
      </c>
      <c r="E21" s="118" t="s">
        <v>81</v>
      </c>
      <c r="F21" s="105" t="s">
        <v>161</v>
      </c>
      <c r="G21" s="105" t="s">
        <v>207</v>
      </c>
      <c r="H21" s="69"/>
      <c r="I21" s="70"/>
      <c r="J21" s="70"/>
      <c r="K21" s="70"/>
      <c r="L21" s="180" t="s">
        <v>158</v>
      </c>
      <c r="M21" s="181"/>
      <c r="N21" s="182"/>
      <c r="O21" t="s">
        <v>208</v>
      </c>
    </row>
    <row r="22" spans="1:15" ht="20.100000000000001" customHeight="1">
      <c r="A22">
        <v>15</v>
      </c>
      <c r="B22" s="65">
        <v>15</v>
      </c>
      <c r="C22" s="102">
        <v>2121114006</v>
      </c>
      <c r="D22" s="117" t="s">
        <v>130</v>
      </c>
      <c r="E22" s="118" t="s">
        <v>89</v>
      </c>
      <c r="F22" s="105" t="s">
        <v>161</v>
      </c>
      <c r="G22" s="105" t="s">
        <v>207</v>
      </c>
      <c r="H22" s="69"/>
      <c r="I22" s="70"/>
      <c r="J22" s="70"/>
      <c r="K22" s="70"/>
      <c r="L22" s="180" t="s">
        <v>153</v>
      </c>
      <c r="M22" s="181"/>
      <c r="N22" s="182"/>
      <c r="O22" t="s">
        <v>208</v>
      </c>
    </row>
    <row r="23" spans="1:15" ht="20.100000000000001" customHeight="1">
      <c r="A23">
        <v>16</v>
      </c>
      <c r="B23" s="65">
        <v>16</v>
      </c>
      <c r="C23" s="102">
        <v>2121116673</v>
      </c>
      <c r="D23" s="117" t="s">
        <v>171</v>
      </c>
      <c r="E23" s="118" t="s">
        <v>88</v>
      </c>
      <c r="F23" s="105" t="s">
        <v>161</v>
      </c>
      <c r="G23" s="105" t="s">
        <v>207</v>
      </c>
      <c r="H23" s="69"/>
      <c r="I23" s="70"/>
      <c r="J23" s="70"/>
      <c r="K23" s="70"/>
      <c r="L23" s="180" t="s">
        <v>153</v>
      </c>
      <c r="M23" s="181"/>
      <c r="N23" s="182"/>
      <c r="O23" t="s">
        <v>208</v>
      </c>
    </row>
    <row r="24" spans="1:15" ht="20.100000000000001" customHeight="1">
      <c r="A24">
        <v>17</v>
      </c>
      <c r="B24" s="65">
        <v>17</v>
      </c>
      <c r="C24" s="102">
        <v>2121114064</v>
      </c>
      <c r="D24" s="117" t="s">
        <v>172</v>
      </c>
      <c r="E24" s="118" t="s">
        <v>131</v>
      </c>
      <c r="F24" s="105" t="s">
        <v>161</v>
      </c>
      <c r="G24" s="105" t="s">
        <v>207</v>
      </c>
      <c r="H24" s="69"/>
      <c r="I24" s="70"/>
      <c r="J24" s="70"/>
      <c r="K24" s="70"/>
      <c r="L24" s="180" t="s">
        <v>153</v>
      </c>
      <c r="M24" s="181"/>
      <c r="N24" s="182"/>
      <c r="O24" t="s">
        <v>208</v>
      </c>
    </row>
    <row r="25" spans="1:15" ht="20.100000000000001" customHeight="1">
      <c r="A25">
        <v>18</v>
      </c>
      <c r="B25" s="65">
        <v>18</v>
      </c>
      <c r="C25" s="102">
        <v>2121118118</v>
      </c>
      <c r="D25" s="117" t="s">
        <v>173</v>
      </c>
      <c r="E25" s="118" t="s">
        <v>90</v>
      </c>
      <c r="F25" s="105" t="s">
        <v>161</v>
      </c>
      <c r="G25" s="105" t="s">
        <v>207</v>
      </c>
      <c r="H25" s="69"/>
      <c r="I25" s="70"/>
      <c r="J25" s="70"/>
      <c r="K25" s="70"/>
      <c r="L25" s="180" t="s">
        <v>153</v>
      </c>
      <c r="M25" s="181"/>
      <c r="N25" s="182"/>
      <c r="O25" t="s">
        <v>208</v>
      </c>
    </row>
    <row r="26" spans="1:15" ht="20.100000000000001" customHeight="1">
      <c r="A26">
        <v>19</v>
      </c>
      <c r="B26" s="65">
        <v>19</v>
      </c>
      <c r="C26" s="102">
        <v>2211114635</v>
      </c>
      <c r="D26" s="117" t="s">
        <v>174</v>
      </c>
      <c r="E26" s="118" t="s">
        <v>85</v>
      </c>
      <c r="F26" s="105" t="s">
        <v>161</v>
      </c>
      <c r="G26" s="105" t="s">
        <v>211</v>
      </c>
      <c r="H26" s="69"/>
      <c r="I26" s="70"/>
      <c r="J26" s="70"/>
      <c r="K26" s="70"/>
      <c r="L26" s="180" t="s">
        <v>153</v>
      </c>
      <c r="M26" s="181"/>
      <c r="N26" s="182"/>
      <c r="O26" t="s">
        <v>208</v>
      </c>
    </row>
    <row r="27" spans="1:15" ht="20.100000000000001" customHeight="1">
      <c r="A27">
        <v>20</v>
      </c>
      <c r="B27" s="65">
        <v>20</v>
      </c>
      <c r="C27" s="102">
        <v>2121117317</v>
      </c>
      <c r="D27" s="117" t="s">
        <v>138</v>
      </c>
      <c r="E27" s="118" t="s">
        <v>103</v>
      </c>
      <c r="F27" s="105" t="s">
        <v>161</v>
      </c>
      <c r="G27" s="105" t="s">
        <v>207</v>
      </c>
      <c r="H27" s="69"/>
      <c r="I27" s="70"/>
      <c r="J27" s="70"/>
      <c r="K27" s="70"/>
      <c r="L27" s="180" t="s">
        <v>153</v>
      </c>
      <c r="M27" s="181"/>
      <c r="N27" s="182"/>
      <c r="O27" t="s">
        <v>208</v>
      </c>
    </row>
    <row r="28" spans="1:15" ht="20.100000000000001" customHeight="1">
      <c r="A28">
        <v>21</v>
      </c>
      <c r="B28" s="65">
        <v>21</v>
      </c>
      <c r="C28" s="102">
        <v>2121116660</v>
      </c>
      <c r="D28" s="117" t="s">
        <v>175</v>
      </c>
      <c r="E28" s="118" t="s">
        <v>92</v>
      </c>
      <c r="F28" s="105" t="s">
        <v>161</v>
      </c>
      <c r="G28" s="105" t="s">
        <v>207</v>
      </c>
      <c r="H28" s="69"/>
      <c r="I28" s="70"/>
      <c r="J28" s="70"/>
      <c r="K28" s="70"/>
      <c r="L28" s="180" t="s">
        <v>153</v>
      </c>
      <c r="M28" s="181"/>
      <c r="N28" s="182"/>
      <c r="O28" t="s">
        <v>208</v>
      </c>
    </row>
    <row r="29" spans="1:15" ht="20.100000000000001" customHeight="1">
      <c r="A29">
        <v>0</v>
      </c>
      <c r="B29" s="65">
        <v>22</v>
      </c>
      <c r="C29" s="102" t="s">
        <v>153</v>
      </c>
      <c r="D29" s="117" t="s">
        <v>153</v>
      </c>
      <c r="E29" s="118" t="s">
        <v>153</v>
      </c>
      <c r="F29" s="105" t="s">
        <v>153</v>
      </c>
      <c r="G29" s="105" t="s">
        <v>153</v>
      </c>
      <c r="H29" s="69"/>
      <c r="I29" s="70"/>
      <c r="J29" s="70"/>
      <c r="K29" s="70"/>
      <c r="L29" s="180" t="s">
        <v>153</v>
      </c>
      <c r="M29" s="181"/>
      <c r="N29" s="182"/>
      <c r="O29" t="s">
        <v>208</v>
      </c>
    </row>
    <row r="30" spans="1:15" ht="20.100000000000001" customHeight="1">
      <c r="A30">
        <v>0</v>
      </c>
      <c r="B30" s="65">
        <v>23</v>
      </c>
      <c r="C30" s="102" t="s">
        <v>153</v>
      </c>
      <c r="D30" s="117" t="s">
        <v>153</v>
      </c>
      <c r="E30" s="118" t="s">
        <v>153</v>
      </c>
      <c r="F30" s="105" t="s">
        <v>153</v>
      </c>
      <c r="G30" s="105" t="s">
        <v>153</v>
      </c>
      <c r="H30" s="69"/>
      <c r="I30" s="70"/>
      <c r="J30" s="70"/>
      <c r="K30" s="70"/>
      <c r="L30" s="180" t="s">
        <v>153</v>
      </c>
      <c r="M30" s="181"/>
      <c r="N30" s="182"/>
      <c r="O30" t="s">
        <v>208</v>
      </c>
    </row>
    <row r="31" spans="1:15" ht="20.100000000000001" customHeight="1">
      <c r="A31">
        <v>0</v>
      </c>
      <c r="B31" s="65">
        <v>24</v>
      </c>
      <c r="C31" s="102" t="s">
        <v>153</v>
      </c>
      <c r="D31" s="117" t="s">
        <v>153</v>
      </c>
      <c r="E31" s="118" t="s">
        <v>153</v>
      </c>
      <c r="F31" s="105" t="s">
        <v>153</v>
      </c>
      <c r="G31" s="105" t="s">
        <v>153</v>
      </c>
      <c r="H31" s="69"/>
      <c r="I31" s="70"/>
      <c r="J31" s="70"/>
      <c r="K31" s="70"/>
      <c r="L31" s="180" t="s">
        <v>153</v>
      </c>
      <c r="M31" s="181"/>
      <c r="N31" s="182"/>
      <c r="O31" t="s">
        <v>208</v>
      </c>
    </row>
    <row r="32" spans="1:15" ht="20.100000000000001" customHeight="1">
      <c r="A32">
        <v>0</v>
      </c>
      <c r="B32" s="65">
        <v>25</v>
      </c>
      <c r="C32" s="102" t="s">
        <v>153</v>
      </c>
      <c r="D32" s="117" t="s">
        <v>153</v>
      </c>
      <c r="E32" s="118" t="s">
        <v>153</v>
      </c>
      <c r="F32" s="105" t="s">
        <v>153</v>
      </c>
      <c r="G32" s="105" t="s">
        <v>153</v>
      </c>
      <c r="H32" s="69"/>
      <c r="I32" s="70"/>
      <c r="J32" s="70"/>
      <c r="K32" s="70"/>
      <c r="L32" s="180" t="s">
        <v>153</v>
      </c>
      <c r="M32" s="181"/>
      <c r="N32" s="182"/>
      <c r="O32" t="s">
        <v>208</v>
      </c>
    </row>
    <row r="33" spans="1:16" ht="20.100000000000001" customHeight="1">
      <c r="A33">
        <v>0</v>
      </c>
      <c r="B33" s="65">
        <v>26</v>
      </c>
      <c r="C33" s="102" t="s">
        <v>153</v>
      </c>
      <c r="D33" s="117" t="s">
        <v>153</v>
      </c>
      <c r="E33" s="118" t="s">
        <v>153</v>
      </c>
      <c r="F33" s="105" t="s">
        <v>153</v>
      </c>
      <c r="G33" s="105" t="s">
        <v>153</v>
      </c>
      <c r="H33" s="69"/>
      <c r="I33" s="70"/>
      <c r="J33" s="70"/>
      <c r="K33" s="70"/>
      <c r="L33" s="180" t="s">
        <v>153</v>
      </c>
      <c r="M33" s="181"/>
      <c r="N33" s="182"/>
      <c r="O33" t="s">
        <v>208</v>
      </c>
    </row>
    <row r="34" spans="1:16" ht="20.100000000000001" customHeight="1">
      <c r="A34">
        <v>0</v>
      </c>
      <c r="B34" s="65">
        <v>27</v>
      </c>
      <c r="C34" s="102" t="s">
        <v>153</v>
      </c>
      <c r="D34" s="117" t="s">
        <v>153</v>
      </c>
      <c r="E34" s="118" t="s">
        <v>153</v>
      </c>
      <c r="F34" s="105" t="s">
        <v>153</v>
      </c>
      <c r="G34" s="105" t="s">
        <v>153</v>
      </c>
      <c r="H34" s="69"/>
      <c r="I34" s="70"/>
      <c r="J34" s="70"/>
      <c r="K34" s="70"/>
      <c r="L34" s="180" t="s">
        <v>153</v>
      </c>
      <c r="M34" s="181"/>
      <c r="N34" s="182"/>
      <c r="O34" t="s">
        <v>208</v>
      </c>
    </row>
    <row r="35" spans="1:16" ht="20.100000000000001" customHeight="1">
      <c r="A35">
        <v>0</v>
      </c>
      <c r="B35" s="65">
        <v>28</v>
      </c>
      <c r="C35" s="102" t="s">
        <v>153</v>
      </c>
      <c r="D35" s="117" t="s">
        <v>153</v>
      </c>
      <c r="E35" s="118" t="s">
        <v>153</v>
      </c>
      <c r="F35" s="105" t="s">
        <v>153</v>
      </c>
      <c r="G35" s="105" t="s">
        <v>153</v>
      </c>
      <c r="H35" s="69"/>
      <c r="I35" s="70"/>
      <c r="J35" s="70"/>
      <c r="K35" s="70"/>
      <c r="L35" s="180" t="s">
        <v>153</v>
      </c>
      <c r="M35" s="181"/>
      <c r="N35" s="182"/>
      <c r="O35" t="s">
        <v>208</v>
      </c>
    </row>
    <row r="36" spans="1:16" ht="20.100000000000001" customHeight="1">
      <c r="A36">
        <v>0</v>
      </c>
      <c r="B36" s="65">
        <v>29</v>
      </c>
      <c r="C36" s="102" t="s">
        <v>153</v>
      </c>
      <c r="D36" s="117" t="s">
        <v>153</v>
      </c>
      <c r="E36" s="118" t="s">
        <v>153</v>
      </c>
      <c r="F36" s="105" t="s">
        <v>153</v>
      </c>
      <c r="G36" s="105" t="s">
        <v>153</v>
      </c>
      <c r="H36" s="69"/>
      <c r="I36" s="70"/>
      <c r="J36" s="70"/>
      <c r="K36" s="70"/>
      <c r="L36" s="180" t="s">
        <v>153</v>
      </c>
      <c r="M36" s="181"/>
      <c r="N36" s="182"/>
      <c r="O36" t="s">
        <v>208</v>
      </c>
    </row>
    <row r="37" spans="1:16" ht="20.100000000000001" customHeight="1">
      <c r="A37">
        <v>0</v>
      </c>
      <c r="B37" s="72">
        <v>30</v>
      </c>
      <c r="C37" s="102" t="s">
        <v>153</v>
      </c>
      <c r="D37" s="117" t="s">
        <v>153</v>
      </c>
      <c r="E37" s="118" t="s">
        <v>153</v>
      </c>
      <c r="F37" s="105" t="s">
        <v>153</v>
      </c>
      <c r="G37" s="105" t="s">
        <v>153</v>
      </c>
      <c r="H37" s="73"/>
      <c r="I37" s="74"/>
      <c r="J37" s="74"/>
      <c r="K37" s="74"/>
      <c r="L37" s="180" t="s">
        <v>153</v>
      </c>
      <c r="M37" s="181"/>
      <c r="N37" s="182"/>
      <c r="O37" t="s">
        <v>208</v>
      </c>
    </row>
    <row r="38" spans="1:16" ht="23.25" customHeight="1">
      <c r="A38">
        <v>0</v>
      </c>
      <c r="B38" s="75" t="s">
        <v>72</v>
      </c>
      <c r="C38" s="103"/>
      <c r="D38" s="119"/>
      <c r="E38" s="120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201</v>
      </c>
      <c r="C39" s="104"/>
      <c r="D39" s="121"/>
      <c r="E39" s="122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4"/>
      <c r="D40" s="121"/>
      <c r="E40" s="122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121"/>
      <c r="E41" s="122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20.100000000000001" customHeight="1">
      <c r="A42" s="100">
        <v>0</v>
      </c>
      <c r="C42" s="108" t="s">
        <v>160</v>
      </c>
      <c r="D42" s="121"/>
      <c r="E42" s="122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13.5" customHeight="1">
      <c r="A43" s="100">
        <v>0</v>
      </c>
      <c r="B43" s="91"/>
      <c r="C43" s="104"/>
      <c r="D43" s="121"/>
      <c r="E43" s="122"/>
      <c r="F43" s="107"/>
      <c r="G43" s="107"/>
      <c r="H43" s="111" t="s">
        <v>50</v>
      </c>
      <c r="I43" s="112">
        <v>3</v>
      </c>
      <c r="J43" s="88"/>
      <c r="K43" s="88"/>
      <c r="L43" s="109" t="s">
        <v>50</v>
      </c>
      <c r="M43" s="110" t="e">
        <v>#NAME?</v>
      </c>
      <c r="N43" s="110"/>
      <c r="O43" s="101"/>
      <c r="P43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G6:G37 L8:N43 A8:A43">
    <cfRule type="cellIs" dxfId="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opLeftCell="B1" workbookViewId="0">
      <pane ySplit="7" topLeftCell="A35" activePane="bottomLeft" state="frozen"/>
      <selection pane="bottomLeft" activeCell="A44" sqref="A44:XFD118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6.7109375" style="116" customWidth="1"/>
    <col min="5" max="5" width="7" style="116" customWidth="1"/>
    <col min="6" max="6" width="13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93" t="s">
        <v>58</v>
      </c>
      <c r="D1" s="193"/>
      <c r="E1" s="114"/>
      <c r="F1" s="177" t="s">
        <v>159</v>
      </c>
      <c r="G1" s="177"/>
      <c r="H1" s="177"/>
      <c r="I1" s="177"/>
      <c r="J1" s="177"/>
      <c r="K1" s="177"/>
      <c r="L1" s="58" t="s">
        <v>202</v>
      </c>
    </row>
    <row r="2" spans="1:15" s="56" customFormat="1">
      <c r="C2" s="193" t="s">
        <v>60</v>
      </c>
      <c r="D2" s="193"/>
      <c r="E2" s="115" t="s">
        <v>198</v>
      </c>
      <c r="F2" s="194" t="s">
        <v>204</v>
      </c>
      <c r="G2" s="194"/>
      <c r="H2" s="194"/>
      <c r="I2" s="194"/>
      <c r="J2" s="194"/>
      <c r="K2" s="194"/>
      <c r="L2" s="60" t="s">
        <v>61</v>
      </c>
      <c r="M2" s="61" t="s">
        <v>62</v>
      </c>
      <c r="N2" s="61">
        <v>2</v>
      </c>
    </row>
    <row r="3" spans="1:15" s="62" customFormat="1" ht="18.75" customHeight="1">
      <c r="C3" s="63" t="s">
        <v>56</v>
      </c>
      <c r="D3" s="178" t="s">
        <v>205</v>
      </c>
      <c r="E3" s="178"/>
      <c r="F3" s="178"/>
      <c r="G3" s="178"/>
      <c r="H3" s="178"/>
      <c r="I3" s="178"/>
      <c r="J3" s="178"/>
      <c r="K3" s="178"/>
      <c r="L3" s="60" t="s">
        <v>63</v>
      </c>
      <c r="M3" s="60" t="s">
        <v>62</v>
      </c>
      <c r="N3" s="60">
        <v>1</v>
      </c>
    </row>
    <row r="4" spans="1:15" s="62" customFormat="1" ht="18.75" customHeight="1">
      <c r="B4" s="179" t="s">
        <v>212</v>
      </c>
      <c r="C4" s="179"/>
      <c r="D4" s="179"/>
      <c r="E4" s="179"/>
      <c r="F4" s="179"/>
      <c r="G4" s="179"/>
      <c r="H4" s="179"/>
      <c r="I4" s="179"/>
      <c r="J4" s="179"/>
      <c r="K4" s="179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73" t="s">
        <v>4</v>
      </c>
      <c r="C6" s="174" t="s">
        <v>65</v>
      </c>
      <c r="D6" s="175" t="s">
        <v>9</v>
      </c>
      <c r="E6" s="176" t="s">
        <v>10</v>
      </c>
      <c r="F6" s="174" t="s">
        <v>76</v>
      </c>
      <c r="G6" s="174" t="s">
        <v>77</v>
      </c>
      <c r="H6" s="174" t="s">
        <v>67</v>
      </c>
      <c r="I6" s="174" t="s">
        <v>68</v>
      </c>
      <c r="J6" s="183" t="s">
        <v>57</v>
      </c>
      <c r="K6" s="183"/>
      <c r="L6" s="184" t="s">
        <v>69</v>
      </c>
      <c r="M6" s="185"/>
      <c r="N6" s="186"/>
    </row>
    <row r="7" spans="1:15" ht="27" customHeight="1">
      <c r="B7" s="173"/>
      <c r="C7" s="173"/>
      <c r="D7" s="175"/>
      <c r="E7" s="176"/>
      <c r="F7" s="173"/>
      <c r="G7" s="173"/>
      <c r="H7" s="173"/>
      <c r="I7" s="173"/>
      <c r="J7" s="64" t="s">
        <v>70</v>
      </c>
      <c r="K7" s="64" t="s">
        <v>71</v>
      </c>
      <c r="L7" s="187"/>
      <c r="M7" s="188"/>
      <c r="N7" s="189"/>
    </row>
    <row r="8" spans="1:15" ht="20.100000000000001" customHeight="1">
      <c r="A8">
        <v>22</v>
      </c>
      <c r="B8" s="65">
        <v>1</v>
      </c>
      <c r="C8" s="102">
        <v>2121114072</v>
      </c>
      <c r="D8" s="117" t="s">
        <v>140</v>
      </c>
      <c r="E8" s="118" t="s">
        <v>110</v>
      </c>
      <c r="F8" s="105" t="s">
        <v>161</v>
      </c>
      <c r="G8" s="105" t="s">
        <v>209</v>
      </c>
      <c r="H8" s="69"/>
      <c r="I8" s="70"/>
      <c r="J8" s="70"/>
      <c r="K8" s="70"/>
      <c r="L8" s="190" t="s">
        <v>153</v>
      </c>
      <c r="M8" s="191"/>
      <c r="N8" s="192"/>
      <c r="O8" t="s">
        <v>208</v>
      </c>
    </row>
    <row r="9" spans="1:15" ht="20.100000000000001" customHeight="1">
      <c r="A9">
        <v>23</v>
      </c>
      <c r="B9" s="65">
        <v>2</v>
      </c>
      <c r="C9" s="102">
        <v>2121157529</v>
      </c>
      <c r="D9" s="117" t="s">
        <v>143</v>
      </c>
      <c r="E9" s="118" t="s">
        <v>114</v>
      </c>
      <c r="F9" s="105" t="s">
        <v>161</v>
      </c>
      <c r="G9" s="105" t="s">
        <v>207</v>
      </c>
      <c r="H9" s="69"/>
      <c r="I9" s="70"/>
      <c r="J9" s="70"/>
      <c r="K9" s="70"/>
      <c r="L9" s="180" t="s">
        <v>153</v>
      </c>
      <c r="M9" s="181"/>
      <c r="N9" s="182"/>
      <c r="O9" t="s">
        <v>208</v>
      </c>
    </row>
    <row r="10" spans="1:15" ht="20.100000000000001" customHeight="1">
      <c r="A10">
        <v>24</v>
      </c>
      <c r="B10" s="65">
        <v>3</v>
      </c>
      <c r="C10" s="102">
        <v>2121118597</v>
      </c>
      <c r="D10" s="117" t="s">
        <v>134</v>
      </c>
      <c r="E10" s="118" t="s">
        <v>102</v>
      </c>
      <c r="F10" s="105" t="s">
        <v>161</v>
      </c>
      <c r="G10" s="105" t="s">
        <v>207</v>
      </c>
      <c r="H10" s="69"/>
      <c r="I10" s="70"/>
      <c r="J10" s="70"/>
      <c r="K10" s="70"/>
      <c r="L10" s="180" t="s">
        <v>153</v>
      </c>
      <c r="M10" s="181"/>
      <c r="N10" s="182"/>
      <c r="O10" t="s">
        <v>208</v>
      </c>
    </row>
    <row r="11" spans="1:15" ht="20.100000000000001" customHeight="1">
      <c r="A11">
        <v>25</v>
      </c>
      <c r="B11" s="65">
        <v>4</v>
      </c>
      <c r="C11" s="102">
        <v>2121114039</v>
      </c>
      <c r="D11" s="117" t="s">
        <v>176</v>
      </c>
      <c r="E11" s="118" t="s">
        <v>93</v>
      </c>
      <c r="F11" s="105" t="s">
        <v>161</v>
      </c>
      <c r="G11" s="105" t="s">
        <v>207</v>
      </c>
      <c r="H11" s="69"/>
      <c r="I11" s="70"/>
      <c r="J11" s="70"/>
      <c r="K11" s="70"/>
      <c r="L11" s="180" t="s">
        <v>153</v>
      </c>
      <c r="M11" s="181"/>
      <c r="N11" s="182"/>
      <c r="O11" t="s">
        <v>208</v>
      </c>
    </row>
    <row r="12" spans="1:15" ht="20.100000000000001" customHeight="1">
      <c r="A12">
        <v>26</v>
      </c>
      <c r="B12" s="65">
        <v>5</v>
      </c>
      <c r="C12" s="102">
        <v>2121113984</v>
      </c>
      <c r="D12" s="117" t="s">
        <v>177</v>
      </c>
      <c r="E12" s="118" t="s">
        <v>84</v>
      </c>
      <c r="F12" s="105" t="s">
        <v>161</v>
      </c>
      <c r="G12" s="105" t="s">
        <v>207</v>
      </c>
      <c r="H12" s="69"/>
      <c r="I12" s="70"/>
      <c r="J12" s="70"/>
      <c r="K12" s="70"/>
      <c r="L12" s="180" t="s">
        <v>153</v>
      </c>
      <c r="M12" s="181"/>
      <c r="N12" s="182"/>
      <c r="O12" t="s">
        <v>208</v>
      </c>
    </row>
    <row r="13" spans="1:15" ht="20.100000000000001" customHeight="1">
      <c r="A13">
        <v>27</v>
      </c>
      <c r="B13" s="65">
        <v>6</v>
      </c>
      <c r="C13" s="102">
        <v>2121117765</v>
      </c>
      <c r="D13" s="117" t="s">
        <v>178</v>
      </c>
      <c r="E13" s="118" t="s">
        <v>80</v>
      </c>
      <c r="F13" s="105" t="s">
        <v>161</v>
      </c>
      <c r="G13" s="105" t="s">
        <v>207</v>
      </c>
      <c r="H13" s="69"/>
      <c r="I13" s="70"/>
      <c r="J13" s="70"/>
      <c r="K13" s="70"/>
      <c r="L13" s="180" t="s">
        <v>153</v>
      </c>
      <c r="M13" s="181"/>
      <c r="N13" s="182"/>
      <c r="O13" t="s">
        <v>208</v>
      </c>
    </row>
    <row r="14" spans="1:15" ht="20.100000000000001" customHeight="1">
      <c r="A14">
        <v>28</v>
      </c>
      <c r="B14" s="65">
        <v>7</v>
      </c>
      <c r="C14" s="102">
        <v>2211118157</v>
      </c>
      <c r="D14" s="117" t="s">
        <v>139</v>
      </c>
      <c r="E14" s="118" t="s">
        <v>94</v>
      </c>
      <c r="F14" s="105" t="s">
        <v>161</v>
      </c>
      <c r="G14" s="105" t="s">
        <v>211</v>
      </c>
      <c r="H14" s="69"/>
      <c r="I14" s="70"/>
      <c r="J14" s="70"/>
      <c r="K14" s="70"/>
      <c r="L14" s="180" t="s">
        <v>153</v>
      </c>
      <c r="M14" s="181"/>
      <c r="N14" s="182"/>
      <c r="O14" t="s">
        <v>208</v>
      </c>
    </row>
    <row r="15" spans="1:15" ht="20.100000000000001" customHeight="1">
      <c r="A15">
        <v>29</v>
      </c>
      <c r="B15" s="65">
        <v>8</v>
      </c>
      <c r="C15" s="102">
        <v>2121114042</v>
      </c>
      <c r="D15" s="117" t="s">
        <v>179</v>
      </c>
      <c r="E15" s="118" t="s">
        <v>116</v>
      </c>
      <c r="F15" s="105" t="s">
        <v>161</v>
      </c>
      <c r="G15" s="105" t="s">
        <v>207</v>
      </c>
      <c r="H15" s="69"/>
      <c r="I15" s="70"/>
      <c r="J15" s="70"/>
      <c r="K15" s="70"/>
      <c r="L15" s="180" t="s">
        <v>153</v>
      </c>
      <c r="M15" s="181"/>
      <c r="N15" s="182"/>
      <c r="O15" t="s">
        <v>208</v>
      </c>
    </row>
    <row r="16" spans="1:15" ht="20.100000000000001" customHeight="1">
      <c r="A16">
        <v>30</v>
      </c>
      <c r="B16" s="65">
        <v>9</v>
      </c>
      <c r="C16" s="102">
        <v>2121126375</v>
      </c>
      <c r="D16" s="117" t="s">
        <v>144</v>
      </c>
      <c r="E16" s="118" t="s">
        <v>113</v>
      </c>
      <c r="F16" s="105" t="s">
        <v>161</v>
      </c>
      <c r="G16" s="105" t="s">
        <v>207</v>
      </c>
      <c r="H16" s="69"/>
      <c r="I16" s="70"/>
      <c r="J16" s="70"/>
      <c r="K16" s="70"/>
      <c r="L16" s="180" t="s">
        <v>153</v>
      </c>
      <c r="M16" s="181"/>
      <c r="N16" s="182"/>
      <c r="O16" t="s">
        <v>208</v>
      </c>
    </row>
    <row r="17" spans="1:15" ht="20.100000000000001" customHeight="1">
      <c r="A17">
        <v>31</v>
      </c>
      <c r="B17" s="65">
        <v>10</v>
      </c>
      <c r="C17" s="102">
        <v>2121118234</v>
      </c>
      <c r="D17" s="117" t="s">
        <v>122</v>
      </c>
      <c r="E17" s="118" t="s">
        <v>95</v>
      </c>
      <c r="F17" s="105" t="s">
        <v>161</v>
      </c>
      <c r="G17" s="105" t="s">
        <v>207</v>
      </c>
      <c r="H17" s="69"/>
      <c r="I17" s="70"/>
      <c r="J17" s="70"/>
      <c r="K17" s="70"/>
      <c r="L17" s="180" t="s">
        <v>158</v>
      </c>
      <c r="M17" s="181"/>
      <c r="N17" s="182"/>
      <c r="O17" t="s">
        <v>208</v>
      </c>
    </row>
    <row r="18" spans="1:15" ht="20.100000000000001" customHeight="1">
      <c r="A18">
        <v>32</v>
      </c>
      <c r="B18" s="65">
        <v>11</v>
      </c>
      <c r="C18" s="102">
        <v>2121114209</v>
      </c>
      <c r="D18" s="117" t="s">
        <v>132</v>
      </c>
      <c r="E18" s="118" t="s">
        <v>119</v>
      </c>
      <c r="F18" s="105" t="s">
        <v>161</v>
      </c>
      <c r="G18" s="105" t="s">
        <v>207</v>
      </c>
      <c r="H18" s="69"/>
      <c r="I18" s="70"/>
      <c r="J18" s="70"/>
      <c r="K18" s="70"/>
      <c r="L18" s="180" t="s">
        <v>153</v>
      </c>
      <c r="M18" s="181"/>
      <c r="N18" s="182"/>
      <c r="O18" t="s">
        <v>208</v>
      </c>
    </row>
    <row r="19" spans="1:15" ht="20.100000000000001" customHeight="1">
      <c r="A19">
        <v>33</v>
      </c>
      <c r="B19" s="65">
        <v>12</v>
      </c>
      <c r="C19" s="102">
        <v>2121114036</v>
      </c>
      <c r="D19" s="117" t="s">
        <v>180</v>
      </c>
      <c r="E19" s="118" t="s">
        <v>101</v>
      </c>
      <c r="F19" s="105" t="s">
        <v>161</v>
      </c>
      <c r="G19" s="105" t="s">
        <v>207</v>
      </c>
      <c r="H19" s="69"/>
      <c r="I19" s="70"/>
      <c r="J19" s="70"/>
      <c r="K19" s="70"/>
      <c r="L19" s="180" t="s">
        <v>153</v>
      </c>
      <c r="M19" s="181"/>
      <c r="N19" s="182"/>
      <c r="O19" t="s">
        <v>208</v>
      </c>
    </row>
    <row r="20" spans="1:15" ht="20.100000000000001" customHeight="1">
      <c r="A20">
        <v>34</v>
      </c>
      <c r="B20" s="65">
        <v>13</v>
      </c>
      <c r="C20" s="102">
        <v>2121119463</v>
      </c>
      <c r="D20" s="117" t="s">
        <v>155</v>
      </c>
      <c r="E20" s="118" t="s">
        <v>101</v>
      </c>
      <c r="F20" s="105" t="s">
        <v>161</v>
      </c>
      <c r="G20" s="105" t="s">
        <v>207</v>
      </c>
      <c r="H20" s="69"/>
      <c r="I20" s="70"/>
      <c r="J20" s="70"/>
      <c r="K20" s="70"/>
      <c r="L20" s="180" t="s">
        <v>153</v>
      </c>
      <c r="M20" s="181"/>
      <c r="N20" s="182"/>
      <c r="O20" t="s">
        <v>208</v>
      </c>
    </row>
    <row r="21" spans="1:15" ht="20.100000000000001" customHeight="1">
      <c r="A21">
        <v>35</v>
      </c>
      <c r="B21" s="65">
        <v>14</v>
      </c>
      <c r="C21" s="102">
        <v>2121114160</v>
      </c>
      <c r="D21" s="117" t="s">
        <v>121</v>
      </c>
      <c r="E21" s="118" t="s">
        <v>104</v>
      </c>
      <c r="F21" s="105" t="s">
        <v>161</v>
      </c>
      <c r="G21" s="105" t="s">
        <v>207</v>
      </c>
      <c r="H21" s="69"/>
      <c r="I21" s="70"/>
      <c r="J21" s="70"/>
      <c r="K21" s="70"/>
      <c r="L21" s="180" t="s">
        <v>153</v>
      </c>
      <c r="M21" s="181"/>
      <c r="N21" s="182"/>
      <c r="O21" t="s">
        <v>208</v>
      </c>
    </row>
    <row r="22" spans="1:15" ht="20.100000000000001" customHeight="1">
      <c r="A22">
        <v>36</v>
      </c>
      <c r="B22" s="65">
        <v>15</v>
      </c>
      <c r="C22" s="102">
        <v>2121117573</v>
      </c>
      <c r="D22" s="117" t="s">
        <v>148</v>
      </c>
      <c r="E22" s="118" t="s">
        <v>111</v>
      </c>
      <c r="F22" s="105" t="s">
        <v>161</v>
      </c>
      <c r="G22" s="105" t="s">
        <v>207</v>
      </c>
      <c r="H22" s="69"/>
      <c r="I22" s="70"/>
      <c r="J22" s="70"/>
      <c r="K22" s="70"/>
      <c r="L22" s="180" t="s">
        <v>153</v>
      </c>
      <c r="M22" s="181"/>
      <c r="N22" s="182"/>
      <c r="O22" t="s">
        <v>208</v>
      </c>
    </row>
    <row r="23" spans="1:15" ht="20.100000000000001" customHeight="1">
      <c r="A23">
        <v>37</v>
      </c>
      <c r="B23" s="65">
        <v>16</v>
      </c>
      <c r="C23" s="102">
        <v>2121126391</v>
      </c>
      <c r="D23" s="117" t="s">
        <v>181</v>
      </c>
      <c r="E23" s="118" t="s">
        <v>96</v>
      </c>
      <c r="F23" s="105" t="s">
        <v>161</v>
      </c>
      <c r="G23" s="105" t="s">
        <v>207</v>
      </c>
      <c r="H23" s="69"/>
      <c r="I23" s="70"/>
      <c r="J23" s="70"/>
      <c r="K23" s="70"/>
      <c r="L23" s="180" t="s">
        <v>153</v>
      </c>
      <c r="M23" s="181"/>
      <c r="N23" s="182"/>
      <c r="O23" t="s">
        <v>208</v>
      </c>
    </row>
    <row r="24" spans="1:15" ht="20.100000000000001" customHeight="1">
      <c r="A24">
        <v>38</v>
      </c>
      <c r="B24" s="65">
        <v>17</v>
      </c>
      <c r="C24" s="102">
        <v>2120117323</v>
      </c>
      <c r="D24" s="117" t="s">
        <v>182</v>
      </c>
      <c r="E24" s="118" t="s">
        <v>115</v>
      </c>
      <c r="F24" s="105" t="s">
        <v>161</v>
      </c>
      <c r="G24" s="105" t="s">
        <v>207</v>
      </c>
      <c r="H24" s="69"/>
      <c r="I24" s="70"/>
      <c r="J24" s="70"/>
      <c r="K24" s="70"/>
      <c r="L24" s="180" t="s">
        <v>153</v>
      </c>
      <c r="M24" s="181"/>
      <c r="N24" s="182"/>
      <c r="O24" t="s">
        <v>208</v>
      </c>
    </row>
    <row r="25" spans="1:15" ht="20.100000000000001" customHeight="1">
      <c r="A25">
        <v>39</v>
      </c>
      <c r="B25" s="65">
        <v>18</v>
      </c>
      <c r="C25" s="102">
        <v>2121114063</v>
      </c>
      <c r="D25" s="117" t="s">
        <v>149</v>
      </c>
      <c r="E25" s="118" t="s">
        <v>100</v>
      </c>
      <c r="F25" s="105" t="s">
        <v>161</v>
      </c>
      <c r="G25" s="105" t="s">
        <v>207</v>
      </c>
      <c r="H25" s="69"/>
      <c r="I25" s="70"/>
      <c r="J25" s="70"/>
      <c r="K25" s="70"/>
      <c r="L25" s="180" t="s">
        <v>153</v>
      </c>
      <c r="M25" s="181"/>
      <c r="N25" s="182"/>
      <c r="O25" t="s">
        <v>208</v>
      </c>
    </row>
    <row r="26" spans="1:15" ht="20.100000000000001" customHeight="1">
      <c r="A26">
        <v>40</v>
      </c>
      <c r="B26" s="65">
        <v>19</v>
      </c>
      <c r="C26" s="102">
        <v>2121119049</v>
      </c>
      <c r="D26" s="117" t="s">
        <v>183</v>
      </c>
      <c r="E26" s="118" t="s">
        <v>100</v>
      </c>
      <c r="F26" s="105" t="s">
        <v>161</v>
      </c>
      <c r="G26" s="105" t="s">
        <v>207</v>
      </c>
      <c r="H26" s="69"/>
      <c r="I26" s="70"/>
      <c r="J26" s="70"/>
      <c r="K26" s="70"/>
      <c r="L26" s="180" t="s">
        <v>153</v>
      </c>
      <c r="M26" s="181"/>
      <c r="N26" s="182"/>
      <c r="O26" t="s">
        <v>208</v>
      </c>
    </row>
    <row r="27" spans="1:15" ht="20.100000000000001" customHeight="1">
      <c r="A27">
        <v>41</v>
      </c>
      <c r="B27" s="65">
        <v>20</v>
      </c>
      <c r="C27" s="102">
        <v>2121114093</v>
      </c>
      <c r="D27" s="117" t="s">
        <v>184</v>
      </c>
      <c r="E27" s="118" t="s">
        <v>105</v>
      </c>
      <c r="F27" s="105" t="s">
        <v>185</v>
      </c>
      <c r="G27" s="105" t="s">
        <v>213</v>
      </c>
      <c r="H27" s="69"/>
      <c r="I27" s="70"/>
      <c r="J27" s="70"/>
      <c r="K27" s="70"/>
      <c r="L27" s="180" t="s">
        <v>153</v>
      </c>
      <c r="M27" s="181"/>
      <c r="N27" s="182"/>
      <c r="O27" t="s">
        <v>208</v>
      </c>
    </row>
    <row r="28" spans="1:15" ht="20.100000000000001" customHeight="1">
      <c r="A28">
        <v>42</v>
      </c>
      <c r="B28" s="65">
        <v>21</v>
      </c>
      <c r="C28" s="102">
        <v>2121118427</v>
      </c>
      <c r="D28" s="117" t="s">
        <v>186</v>
      </c>
      <c r="E28" s="118" t="s">
        <v>105</v>
      </c>
      <c r="F28" s="105" t="s">
        <v>185</v>
      </c>
      <c r="G28" s="105" t="s">
        <v>207</v>
      </c>
      <c r="H28" s="69"/>
      <c r="I28" s="70"/>
      <c r="J28" s="70"/>
      <c r="K28" s="70"/>
      <c r="L28" s="180" t="s">
        <v>153</v>
      </c>
      <c r="M28" s="181"/>
      <c r="N28" s="182"/>
      <c r="O28" t="s">
        <v>208</v>
      </c>
    </row>
    <row r="29" spans="1:15" ht="20.100000000000001" customHeight="1">
      <c r="A29">
        <v>43</v>
      </c>
      <c r="B29" s="65">
        <v>22</v>
      </c>
      <c r="C29" s="102">
        <v>2121116967</v>
      </c>
      <c r="D29" s="117" t="s">
        <v>157</v>
      </c>
      <c r="E29" s="118" t="s">
        <v>106</v>
      </c>
      <c r="F29" s="105" t="s">
        <v>185</v>
      </c>
      <c r="G29" s="105" t="s">
        <v>207</v>
      </c>
      <c r="H29" s="69"/>
      <c r="I29" s="70"/>
      <c r="J29" s="70"/>
      <c r="K29" s="70"/>
      <c r="L29" s="180" t="s">
        <v>153</v>
      </c>
      <c r="M29" s="181"/>
      <c r="N29" s="182"/>
      <c r="O29" t="s">
        <v>208</v>
      </c>
    </row>
    <row r="30" spans="1:15" ht="20.100000000000001" customHeight="1">
      <c r="A30">
        <v>0</v>
      </c>
      <c r="B30" s="65">
        <v>23</v>
      </c>
      <c r="C30" s="102" t="s">
        <v>153</v>
      </c>
      <c r="D30" s="117" t="s">
        <v>153</v>
      </c>
      <c r="E30" s="118" t="s">
        <v>153</v>
      </c>
      <c r="F30" s="105" t="s">
        <v>153</v>
      </c>
      <c r="G30" s="105" t="s">
        <v>153</v>
      </c>
      <c r="H30" s="69"/>
      <c r="I30" s="70"/>
      <c r="J30" s="70"/>
      <c r="K30" s="70"/>
      <c r="L30" s="180" t="s">
        <v>153</v>
      </c>
      <c r="M30" s="181"/>
      <c r="N30" s="182"/>
      <c r="O30" t="s">
        <v>208</v>
      </c>
    </row>
    <row r="31" spans="1:15" ht="20.100000000000001" customHeight="1">
      <c r="A31">
        <v>0</v>
      </c>
      <c r="B31" s="65">
        <v>24</v>
      </c>
      <c r="C31" s="102" t="s">
        <v>153</v>
      </c>
      <c r="D31" s="117" t="s">
        <v>153</v>
      </c>
      <c r="E31" s="118" t="s">
        <v>153</v>
      </c>
      <c r="F31" s="105" t="s">
        <v>153</v>
      </c>
      <c r="G31" s="105" t="s">
        <v>153</v>
      </c>
      <c r="H31" s="69"/>
      <c r="I31" s="70"/>
      <c r="J31" s="70"/>
      <c r="K31" s="70"/>
      <c r="L31" s="180" t="s">
        <v>153</v>
      </c>
      <c r="M31" s="181"/>
      <c r="N31" s="182"/>
      <c r="O31" t="s">
        <v>208</v>
      </c>
    </row>
    <row r="32" spans="1:15" ht="20.100000000000001" customHeight="1">
      <c r="A32">
        <v>0</v>
      </c>
      <c r="B32" s="65">
        <v>25</v>
      </c>
      <c r="C32" s="102" t="s">
        <v>153</v>
      </c>
      <c r="D32" s="117" t="s">
        <v>153</v>
      </c>
      <c r="E32" s="118" t="s">
        <v>153</v>
      </c>
      <c r="F32" s="105" t="s">
        <v>153</v>
      </c>
      <c r="G32" s="105" t="s">
        <v>153</v>
      </c>
      <c r="H32" s="69"/>
      <c r="I32" s="70"/>
      <c r="J32" s="70"/>
      <c r="K32" s="70"/>
      <c r="L32" s="180" t="s">
        <v>153</v>
      </c>
      <c r="M32" s="181"/>
      <c r="N32" s="182"/>
      <c r="O32" t="s">
        <v>208</v>
      </c>
    </row>
    <row r="33" spans="1:16" ht="20.100000000000001" customHeight="1">
      <c r="A33">
        <v>0</v>
      </c>
      <c r="B33" s="65">
        <v>26</v>
      </c>
      <c r="C33" s="102" t="s">
        <v>153</v>
      </c>
      <c r="D33" s="117" t="s">
        <v>153</v>
      </c>
      <c r="E33" s="118" t="s">
        <v>153</v>
      </c>
      <c r="F33" s="105" t="s">
        <v>153</v>
      </c>
      <c r="G33" s="105" t="s">
        <v>153</v>
      </c>
      <c r="H33" s="69"/>
      <c r="I33" s="70"/>
      <c r="J33" s="70"/>
      <c r="K33" s="70"/>
      <c r="L33" s="180" t="s">
        <v>153</v>
      </c>
      <c r="M33" s="181"/>
      <c r="N33" s="182"/>
      <c r="O33" t="s">
        <v>208</v>
      </c>
    </row>
    <row r="34" spans="1:16" ht="20.100000000000001" customHeight="1">
      <c r="A34">
        <v>0</v>
      </c>
      <c r="B34" s="65">
        <v>27</v>
      </c>
      <c r="C34" s="102" t="s">
        <v>153</v>
      </c>
      <c r="D34" s="117" t="s">
        <v>153</v>
      </c>
      <c r="E34" s="118" t="s">
        <v>153</v>
      </c>
      <c r="F34" s="105" t="s">
        <v>153</v>
      </c>
      <c r="G34" s="105" t="s">
        <v>153</v>
      </c>
      <c r="H34" s="69"/>
      <c r="I34" s="70"/>
      <c r="J34" s="70"/>
      <c r="K34" s="70"/>
      <c r="L34" s="180" t="s">
        <v>153</v>
      </c>
      <c r="M34" s="181"/>
      <c r="N34" s="182"/>
      <c r="O34" t="s">
        <v>208</v>
      </c>
    </row>
    <row r="35" spans="1:16" ht="20.100000000000001" customHeight="1">
      <c r="A35">
        <v>0</v>
      </c>
      <c r="B35" s="65">
        <v>28</v>
      </c>
      <c r="C35" s="102" t="s">
        <v>153</v>
      </c>
      <c r="D35" s="117" t="s">
        <v>153</v>
      </c>
      <c r="E35" s="118" t="s">
        <v>153</v>
      </c>
      <c r="F35" s="105" t="s">
        <v>153</v>
      </c>
      <c r="G35" s="105" t="s">
        <v>153</v>
      </c>
      <c r="H35" s="69"/>
      <c r="I35" s="70"/>
      <c r="J35" s="70"/>
      <c r="K35" s="70"/>
      <c r="L35" s="180" t="s">
        <v>153</v>
      </c>
      <c r="M35" s="181"/>
      <c r="N35" s="182"/>
      <c r="O35" t="s">
        <v>208</v>
      </c>
    </row>
    <row r="36" spans="1:16" ht="20.100000000000001" customHeight="1">
      <c r="A36">
        <v>0</v>
      </c>
      <c r="B36" s="65">
        <v>29</v>
      </c>
      <c r="C36" s="102" t="s">
        <v>153</v>
      </c>
      <c r="D36" s="117" t="s">
        <v>153</v>
      </c>
      <c r="E36" s="118" t="s">
        <v>153</v>
      </c>
      <c r="F36" s="105" t="s">
        <v>153</v>
      </c>
      <c r="G36" s="105" t="s">
        <v>153</v>
      </c>
      <c r="H36" s="69"/>
      <c r="I36" s="70"/>
      <c r="J36" s="70"/>
      <c r="K36" s="70"/>
      <c r="L36" s="180" t="s">
        <v>153</v>
      </c>
      <c r="M36" s="181"/>
      <c r="N36" s="182"/>
      <c r="O36" t="s">
        <v>208</v>
      </c>
    </row>
    <row r="37" spans="1:16" ht="20.100000000000001" customHeight="1">
      <c r="A37">
        <v>0</v>
      </c>
      <c r="B37" s="72">
        <v>30</v>
      </c>
      <c r="C37" s="102" t="s">
        <v>153</v>
      </c>
      <c r="D37" s="117" t="s">
        <v>153</v>
      </c>
      <c r="E37" s="118" t="s">
        <v>153</v>
      </c>
      <c r="F37" s="105" t="s">
        <v>153</v>
      </c>
      <c r="G37" s="105" t="s">
        <v>153</v>
      </c>
      <c r="H37" s="73"/>
      <c r="I37" s="74"/>
      <c r="J37" s="74"/>
      <c r="K37" s="74"/>
      <c r="L37" s="180" t="s">
        <v>153</v>
      </c>
      <c r="M37" s="181"/>
      <c r="N37" s="182"/>
      <c r="O37" t="s">
        <v>208</v>
      </c>
    </row>
    <row r="38" spans="1:16" ht="23.25" customHeight="1">
      <c r="A38">
        <v>0</v>
      </c>
      <c r="B38" s="75" t="s">
        <v>72</v>
      </c>
      <c r="C38" s="103"/>
      <c r="D38" s="119"/>
      <c r="E38" s="120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201</v>
      </c>
      <c r="C39" s="104"/>
      <c r="D39" s="121"/>
      <c r="E39" s="122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4"/>
      <c r="D40" s="121"/>
      <c r="E40" s="122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121"/>
      <c r="E41" s="122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20.100000000000001" customHeight="1">
      <c r="A42" s="100">
        <v>0</v>
      </c>
      <c r="C42" s="108" t="s">
        <v>160</v>
      </c>
      <c r="D42" s="121"/>
      <c r="E42" s="122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13.5" customHeight="1">
      <c r="A43" s="100">
        <v>0</v>
      </c>
      <c r="B43" s="91"/>
      <c r="C43" s="104"/>
      <c r="D43" s="121"/>
      <c r="E43" s="122"/>
      <c r="F43" s="107"/>
      <c r="G43" s="107"/>
      <c r="H43" s="111" t="s">
        <v>51</v>
      </c>
      <c r="I43" s="112">
        <v>3</v>
      </c>
      <c r="J43" s="88"/>
      <c r="K43" s="88"/>
      <c r="L43" s="109" t="s">
        <v>50</v>
      </c>
      <c r="M43" s="110" t="e">
        <v>#NAME?</v>
      </c>
      <c r="N43" s="110"/>
      <c r="O43" s="101"/>
      <c r="P43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G6:G37 L8:N43 A8:A43">
    <cfRule type="cellIs" dxfId="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opLeftCell="B1" workbookViewId="0">
      <pane ySplit="7" topLeftCell="A35" activePane="bottomLeft" state="frozen"/>
      <selection pane="bottomLeft" activeCell="A44" sqref="A44:XFD118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6.7109375" style="116" customWidth="1"/>
    <col min="5" max="5" width="7" style="116" customWidth="1"/>
    <col min="6" max="6" width="13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93" t="s">
        <v>58</v>
      </c>
      <c r="D1" s="193"/>
      <c r="E1" s="114"/>
      <c r="F1" s="177" t="s">
        <v>159</v>
      </c>
      <c r="G1" s="177"/>
      <c r="H1" s="177"/>
      <c r="I1" s="177"/>
      <c r="J1" s="177"/>
      <c r="K1" s="177"/>
      <c r="L1" s="58" t="s">
        <v>203</v>
      </c>
    </row>
    <row r="2" spans="1:15" s="56" customFormat="1">
      <c r="C2" s="193" t="s">
        <v>60</v>
      </c>
      <c r="D2" s="193"/>
      <c r="E2" s="115" t="s">
        <v>199</v>
      </c>
      <c r="F2" s="194" t="s">
        <v>204</v>
      </c>
      <c r="G2" s="194"/>
      <c r="H2" s="194"/>
      <c r="I2" s="194"/>
      <c r="J2" s="194"/>
      <c r="K2" s="194"/>
      <c r="L2" s="60" t="s">
        <v>61</v>
      </c>
      <c r="M2" s="61" t="s">
        <v>62</v>
      </c>
      <c r="N2" s="61">
        <v>2</v>
      </c>
    </row>
    <row r="3" spans="1:15" s="62" customFormat="1" ht="18.75" customHeight="1">
      <c r="C3" s="63" t="s">
        <v>214</v>
      </c>
      <c r="D3" s="178" t="s">
        <v>205</v>
      </c>
      <c r="E3" s="178"/>
      <c r="F3" s="178"/>
      <c r="G3" s="178"/>
      <c r="H3" s="178"/>
      <c r="I3" s="178"/>
      <c r="J3" s="178"/>
      <c r="K3" s="178"/>
      <c r="L3" s="60" t="s">
        <v>63</v>
      </c>
      <c r="M3" s="60" t="s">
        <v>62</v>
      </c>
      <c r="N3" s="60">
        <v>1</v>
      </c>
    </row>
    <row r="4" spans="1:15" s="62" customFormat="1" ht="18.75" customHeight="1">
      <c r="B4" s="179" t="s">
        <v>215</v>
      </c>
      <c r="C4" s="179"/>
      <c r="D4" s="179"/>
      <c r="E4" s="179"/>
      <c r="F4" s="179"/>
      <c r="G4" s="179"/>
      <c r="H4" s="179"/>
      <c r="I4" s="179"/>
      <c r="J4" s="179"/>
      <c r="K4" s="179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73" t="s">
        <v>4</v>
      </c>
      <c r="C6" s="174" t="s">
        <v>65</v>
      </c>
      <c r="D6" s="175" t="s">
        <v>9</v>
      </c>
      <c r="E6" s="176" t="s">
        <v>10</v>
      </c>
      <c r="F6" s="174" t="s">
        <v>76</v>
      </c>
      <c r="G6" s="174" t="s">
        <v>77</v>
      </c>
      <c r="H6" s="174" t="s">
        <v>67</v>
      </c>
      <c r="I6" s="174" t="s">
        <v>68</v>
      </c>
      <c r="J6" s="183" t="s">
        <v>57</v>
      </c>
      <c r="K6" s="183"/>
      <c r="L6" s="184" t="s">
        <v>69</v>
      </c>
      <c r="M6" s="185"/>
      <c r="N6" s="186"/>
    </row>
    <row r="7" spans="1:15" ht="27" customHeight="1">
      <c r="B7" s="173"/>
      <c r="C7" s="173"/>
      <c r="D7" s="175"/>
      <c r="E7" s="176"/>
      <c r="F7" s="173"/>
      <c r="G7" s="173"/>
      <c r="H7" s="173"/>
      <c r="I7" s="173"/>
      <c r="J7" s="64" t="s">
        <v>70</v>
      </c>
      <c r="K7" s="64" t="s">
        <v>71</v>
      </c>
      <c r="L7" s="187"/>
      <c r="M7" s="188"/>
      <c r="N7" s="189"/>
    </row>
    <row r="8" spans="1:15" ht="20.100000000000001" customHeight="1">
      <c r="A8">
        <v>44</v>
      </c>
      <c r="B8" s="65">
        <v>1</v>
      </c>
      <c r="C8" s="102">
        <v>2121118591</v>
      </c>
      <c r="D8" s="117" t="s">
        <v>187</v>
      </c>
      <c r="E8" s="118" t="s">
        <v>123</v>
      </c>
      <c r="F8" s="105" t="s">
        <v>185</v>
      </c>
      <c r="G8" s="105" t="s">
        <v>209</v>
      </c>
      <c r="H8" s="69"/>
      <c r="I8" s="70"/>
      <c r="J8" s="70"/>
      <c r="K8" s="70"/>
      <c r="L8" s="190" t="s">
        <v>153</v>
      </c>
      <c r="M8" s="191"/>
      <c r="N8" s="192"/>
      <c r="O8" t="s">
        <v>208</v>
      </c>
    </row>
    <row r="9" spans="1:15" ht="20.100000000000001" customHeight="1">
      <c r="A9">
        <v>45</v>
      </c>
      <c r="B9" s="65">
        <v>2</v>
      </c>
      <c r="C9" s="102">
        <v>2121113992</v>
      </c>
      <c r="D9" s="117" t="s">
        <v>188</v>
      </c>
      <c r="E9" s="118" t="s">
        <v>82</v>
      </c>
      <c r="F9" s="105" t="s">
        <v>185</v>
      </c>
      <c r="G9" s="105" t="s">
        <v>207</v>
      </c>
      <c r="H9" s="69"/>
      <c r="I9" s="70"/>
      <c r="J9" s="70"/>
      <c r="K9" s="70"/>
      <c r="L9" s="180" t="s">
        <v>153</v>
      </c>
      <c r="M9" s="181"/>
      <c r="N9" s="182"/>
      <c r="O9" t="s">
        <v>208</v>
      </c>
    </row>
    <row r="10" spans="1:15" ht="20.100000000000001" customHeight="1">
      <c r="A10">
        <v>46</v>
      </c>
      <c r="B10" s="65">
        <v>3</v>
      </c>
      <c r="C10" s="102">
        <v>2121116878</v>
      </c>
      <c r="D10" s="117" t="s">
        <v>142</v>
      </c>
      <c r="E10" s="118" t="s">
        <v>87</v>
      </c>
      <c r="F10" s="105" t="s">
        <v>185</v>
      </c>
      <c r="G10" s="105" t="s">
        <v>207</v>
      </c>
      <c r="H10" s="69"/>
      <c r="I10" s="70"/>
      <c r="J10" s="70"/>
      <c r="K10" s="70"/>
      <c r="L10" s="180" t="s">
        <v>153</v>
      </c>
      <c r="M10" s="181"/>
      <c r="N10" s="182"/>
      <c r="O10" t="s">
        <v>208</v>
      </c>
    </row>
    <row r="11" spans="1:15" ht="20.100000000000001" customHeight="1">
      <c r="A11">
        <v>47</v>
      </c>
      <c r="B11" s="65">
        <v>4</v>
      </c>
      <c r="C11" s="102">
        <v>2121118442</v>
      </c>
      <c r="D11" s="117" t="s">
        <v>141</v>
      </c>
      <c r="E11" s="118" t="s">
        <v>89</v>
      </c>
      <c r="F11" s="105" t="s">
        <v>185</v>
      </c>
      <c r="G11" s="105" t="s">
        <v>207</v>
      </c>
      <c r="H11" s="69"/>
      <c r="I11" s="70"/>
      <c r="J11" s="70"/>
      <c r="K11" s="70"/>
      <c r="L11" s="180" t="s">
        <v>153</v>
      </c>
      <c r="M11" s="181"/>
      <c r="N11" s="182"/>
      <c r="O11" t="s">
        <v>208</v>
      </c>
    </row>
    <row r="12" spans="1:15" ht="20.100000000000001" customHeight="1">
      <c r="A12">
        <v>48</v>
      </c>
      <c r="B12" s="65">
        <v>5</v>
      </c>
      <c r="C12" s="102">
        <v>2221125656</v>
      </c>
      <c r="D12" s="117" t="s">
        <v>147</v>
      </c>
      <c r="E12" s="118" t="s">
        <v>120</v>
      </c>
      <c r="F12" s="105" t="s">
        <v>185</v>
      </c>
      <c r="G12" s="105" t="s">
        <v>210</v>
      </c>
      <c r="H12" s="69"/>
      <c r="I12" s="70"/>
      <c r="J12" s="70"/>
      <c r="K12" s="70"/>
      <c r="L12" s="180" t="s">
        <v>153</v>
      </c>
      <c r="M12" s="181"/>
      <c r="N12" s="182"/>
      <c r="O12" t="s">
        <v>208</v>
      </c>
    </row>
    <row r="13" spans="1:15" ht="20.100000000000001" customHeight="1">
      <c r="A13">
        <v>49</v>
      </c>
      <c r="B13" s="65">
        <v>6</v>
      </c>
      <c r="C13" s="102">
        <v>2121126343</v>
      </c>
      <c r="D13" s="117" t="s">
        <v>189</v>
      </c>
      <c r="E13" s="118" t="s">
        <v>124</v>
      </c>
      <c r="F13" s="105" t="s">
        <v>185</v>
      </c>
      <c r="G13" s="105" t="s">
        <v>207</v>
      </c>
      <c r="H13" s="69"/>
      <c r="I13" s="70"/>
      <c r="J13" s="70"/>
      <c r="K13" s="70"/>
      <c r="L13" s="180" t="s">
        <v>153</v>
      </c>
      <c r="M13" s="181"/>
      <c r="N13" s="182"/>
      <c r="O13" t="s">
        <v>208</v>
      </c>
    </row>
    <row r="14" spans="1:15" ht="20.100000000000001" customHeight="1">
      <c r="A14">
        <v>50</v>
      </c>
      <c r="B14" s="65">
        <v>7</v>
      </c>
      <c r="C14" s="102">
        <v>2121114007</v>
      </c>
      <c r="D14" s="117" t="s">
        <v>190</v>
      </c>
      <c r="E14" s="118" t="s">
        <v>91</v>
      </c>
      <c r="F14" s="105" t="s">
        <v>185</v>
      </c>
      <c r="G14" s="105" t="s">
        <v>207</v>
      </c>
      <c r="H14" s="69"/>
      <c r="I14" s="70"/>
      <c r="J14" s="70"/>
      <c r="K14" s="70"/>
      <c r="L14" s="180" t="s">
        <v>153</v>
      </c>
      <c r="M14" s="181"/>
      <c r="N14" s="182"/>
      <c r="O14" t="s">
        <v>208</v>
      </c>
    </row>
    <row r="15" spans="1:15" ht="20.100000000000001" customHeight="1">
      <c r="A15">
        <v>51</v>
      </c>
      <c r="B15" s="65">
        <v>8</v>
      </c>
      <c r="C15" s="102">
        <v>2121114184</v>
      </c>
      <c r="D15" s="117" t="s">
        <v>191</v>
      </c>
      <c r="E15" s="118" t="s">
        <v>91</v>
      </c>
      <c r="F15" s="105" t="s">
        <v>185</v>
      </c>
      <c r="G15" s="105" t="s">
        <v>207</v>
      </c>
      <c r="H15" s="69"/>
      <c r="I15" s="70"/>
      <c r="J15" s="70"/>
      <c r="K15" s="70"/>
      <c r="L15" s="180" t="s">
        <v>153</v>
      </c>
      <c r="M15" s="181"/>
      <c r="N15" s="182"/>
      <c r="O15" t="s">
        <v>208</v>
      </c>
    </row>
    <row r="16" spans="1:15" ht="20.100000000000001" customHeight="1">
      <c r="A16">
        <v>52</v>
      </c>
      <c r="B16" s="65">
        <v>9</v>
      </c>
      <c r="C16" s="102">
        <v>2221113510</v>
      </c>
      <c r="D16" s="117" t="s">
        <v>192</v>
      </c>
      <c r="E16" s="118" t="s">
        <v>91</v>
      </c>
      <c r="F16" s="105" t="s">
        <v>185</v>
      </c>
      <c r="G16" s="105" t="s">
        <v>216</v>
      </c>
      <c r="H16" s="69"/>
      <c r="I16" s="70"/>
      <c r="J16" s="70"/>
      <c r="K16" s="70"/>
      <c r="L16" s="180" t="s">
        <v>158</v>
      </c>
      <c r="M16" s="181"/>
      <c r="N16" s="182"/>
      <c r="O16" t="s">
        <v>208</v>
      </c>
    </row>
    <row r="17" spans="1:15" ht="20.100000000000001" customHeight="1">
      <c r="A17">
        <v>53</v>
      </c>
      <c r="B17" s="65">
        <v>10</v>
      </c>
      <c r="C17" s="102">
        <v>2121116815</v>
      </c>
      <c r="D17" s="117" t="s">
        <v>135</v>
      </c>
      <c r="E17" s="118" t="s">
        <v>112</v>
      </c>
      <c r="F17" s="105" t="s">
        <v>185</v>
      </c>
      <c r="G17" s="105" t="s">
        <v>207</v>
      </c>
      <c r="H17" s="69"/>
      <c r="I17" s="70"/>
      <c r="J17" s="70"/>
      <c r="K17" s="70"/>
      <c r="L17" s="180" t="s">
        <v>153</v>
      </c>
      <c r="M17" s="181"/>
      <c r="N17" s="182"/>
      <c r="O17" t="s">
        <v>208</v>
      </c>
    </row>
    <row r="18" spans="1:15" ht="20.100000000000001" customHeight="1">
      <c r="A18">
        <v>54</v>
      </c>
      <c r="B18" s="65">
        <v>11</v>
      </c>
      <c r="C18" s="102">
        <v>2121117763</v>
      </c>
      <c r="D18" s="117" t="s">
        <v>154</v>
      </c>
      <c r="E18" s="118" t="s">
        <v>84</v>
      </c>
      <c r="F18" s="105" t="s">
        <v>185</v>
      </c>
      <c r="G18" s="105" t="s">
        <v>207</v>
      </c>
      <c r="H18" s="69"/>
      <c r="I18" s="70"/>
      <c r="J18" s="70"/>
      <c r="K18" s="70"/>
      <c r="L18" s="180" t="s">
        <v>153</v>
      </c>
      <c r="M18" s="181"/>
      <c r="N18" s="182"/>
      <c r="O18" t="s">
        <v>208</v>
      </c>
    </row>
    <row r="19" spans="1:15" ht="20.100000000000001" customHeight="1">
      <c r="A19">
        <v>55</v>
      </c>
      <c r="B19" s="65">
        <v>12</v>
      </c>
      <c r="C19" s="102">
        <v>2121118477</v>
      </c>
      <c r="D19" s="117" t="s">
        <v>118</v>
      </c>
      <c r="E19" s="118" t="s">
        <v>80</v>
      </c>
      <c r="F19" s="105" t="s">
        <v>185</v>
      </c>
      <c r="G19" s="105" t="s">
        <v>207</v>
      </c>
      <c r="H19" s="69"/>
      <c r="I19" s="70"/>
      <c r="J19" s="70"/>
      <c r="K19" s="70"/>
      <c r="L19" s="180" t="s">
        <v>153</v>
      </c>
      <c r="M19" s="181"/>
      <c r="N19" s="182"/>
      <c r="O19" t="s">
        <v>208</v>
      </c>
    </row>
    <row r="20" spans="1:15" ht="20.100000000000001" customHeight="1">
      <c r="A20">
        <v>56</v>
      </c>
      <c r="B20" s="65">
        <v>13</v>
      </c>
      <c r="C20" s="102">
        <v>2121154277</v>
      </c>
      <c r="D20" s="117" t="s">
        <v>146</v>
      </c>
      <c r="E20" s="118" t="s">
        <v>116</v>
      </c>
      <c r="F20" s="105" t="s">
        <v>185</v>
      </c>
      <c r="G20" s="105" t="s">
        <v>207</v>
      </c>
      <c r="H20" s="69"/>
      <c r="I20" s="70"/>
      <c r="J20" s="70"/>
      <c r="K20" s="70"/>
      <c r="L20" s="180" t="s">
        <v>158</v>
      </c>
      <c r="M20" s="181"/>
      <c r="N20" s="182"/>
      <c r="O20" t="s">
        <v>208</v>
      </c>
    </row>
    <row r="21" spans="1:15" ht="20.100000000000001" customHeight="1">
      <c r="A21">
        <v>57</v>
      </c>
      <c r="B21" s="65">
        <v>14</v>
      </c>
      <c r="C21" s="102">
        <v>2121117303</v>
      </c>
      <c r="D21" s="117" t="s">
        <v>193</v>
      </c>
      <c r="E21" s="118" t="s">
        <v>107</v>
      </c>
      <c r="F21" s="105" t="s">
        <v>185</v>
      </c>
      <c r="G21" s="105" t="s">
        <v>207</v>
      </c>
      <c r="H21" s="69"/>
      <c r="I21" s="70"/>
      <c r="J21" s="70"/>
      <c r="K21" s="70"/>
      <c r="L21" s="180" t="s">
        <v>153</v>
      </c>
      <c r="M21" s="181"/>
      <c r="N21" s="182"/>
      <c r="O21" t="s">
        <v>208</v>
      </c>
    </row>
    <row r="22" spans="1:15" ht="20.100000000000001" customHeight="1">
      <c r="A22">
        <v>58</v>
      </c>
      <c r="B22" s="65">
        <v>15</v>
      </c>
      <c r="C22" s="102">
        <v>2121114084</v>
      </c>
      <c r="D22" s="117" t="s">
        <v>126</v>
      </c>
      <c r="E22" s="118" t="s">
        <v>99</v>
      </c>
      <c r="F22" s="105" t="s">
        <v>185</v>
      </c>
      <c r="G22" s="105" t="s">
        <v>207</v>
      </c>
      <c r="H22" s="69"/>
      <c r="I22" s="70"/>
      <c r="J22" s="70"/>
      <c r="K22" s="70"/>
      <c r="L22" s="180" t="s">
        <v>153</v>
      </c>
      <c r="M22" s="181"/>
      <c r="N22" s="182"/>
      <c r="O22" t="s">
        <v>208</v>
      </c>
    </row>
    <row r="23" spans="1:15" ht="20.100000000000001" customHeight="1">
      <c r="A23">
        <v>59</v>
      </c>
      <c r="B23" s="65">
        <v>16</v>
      </c>
      <c r="C23" s="102">
        <v>2121113999</v>
      </c>
      <c r="D23" s="117" t="s">
        <v>194</v>
      </c>
      <c r="E23" s="118" t="s">
        <v>127</v>
      </c>
      <c r="F23" s="105" t="s">
        <v>185</v>
      </c>
      <c r="G23" s="105" t="s">
        <v>207</v>
      </c>
      <c r="H23" s="69"/>
      <c r="I23" s="70"/>
      <c r="J23" s="70"/>
      <c r="K23" s="70"/>
      <c r="L23" s="180" t="s">
        <v>153</v>
      </c>
      <c r="M23" s="181"/>
      <c r="N23" s="182"/>
      <c r="O23" t="s">
        <v>208</v>
      </c>
    </row>
    <row r="24" spans="1:15" ht="20.100000000000001" customHeight="1">
      <c r="A24">
        <v>60</v>
      </c>
      <c r="B24" s="65">
        <v>17</v>
      </c>
      <c r="C24" s="102">
        <v>2121114173</v>
      </c>
      <c r="D24" s="117" t="s">
        <v>136</v>
      </c>
      <c r="E24" s="118" t="s">
        <v>104</v>
      </c>
      <c r="F24" s="105" t="s">
        <v>185</v>
      </c>
      <c r="G24" s="105" t="s">
        <v>213</v>
      </c>
      <c r="H24" s="69"/>
      <c r="I24" s="70"/>
      <c r="J24" s="70"/>
      <c r="K24" s="70"/>
      <c r="L24" s="180" t="s">
        <v>153</v>
      </c>
      <c r="M24" s="181"/>
      <c r="N24" s="182"/>
      <c r="O24" t="s">
        <v>208</v>
      </c>
    </row>
    <row r="25" spans="1:15" ht="20.100000000000001" customHeight="1">
      <c r="A25">
        <v>61</v>
      </c>
      <c r="B25" s="65">
        <v>18</v>
      </c>
      <c r="C25" s="102">
        <v>2121118607</v>
      </c>
      <c r="D25" s="117" t="s">
        <v>152</v>
      </c>
      <c r="E25" s="118" t="s">
        <v>104</v>
      </c>
      <c r="F25" s="105" t="s">
        <v>185</v>
      </c>
      <c r="G25" s="105" t="s">
        <v>207</v>
      </c>
      <c r="H25" s="69"/>
      <c r="I25" s="70"/>
      <c r="J25" s="70"/>
      <c r="K25" s="70"/>
      <c r="L25" s="180" t="s">
        <v>153</v>
      </c>
      <c r="M25" s="181"/>
      <c r="N25" s="182"/>
      <c r="O25" t="s">
        <v>208</v>
      </c>
    </row>
    <row r="26" spans="1:15" ht="20.100000000000001" customHeight="1">
      <c r="A26">
        <v>62</v>
      </c>
      <c r="B26" s="65">
        <v>19</v>
      </c>
      <c r="C26" s="102">
        <v>2121213406</v>
      </c>
      <c r="D26" s="117" t="s">
        <v>195</v>
      </c>
      <c r="E26" s="118" t="s">
        <v>104</v>
      </c>
      <c r="F26" s="105" t="s">
        <v>185</v>
      </c>
      <c r="G26" s="105" t="s">
        <v>207</v>
      </c>
      <c r="H26" s="69"/>
      <c r="I26" s="70"/>
      <c r="J26" s="70"/>
      <c r="K26" s="70"/>
      <c r="L26" s="180" t="s">
        <v>153</v>
      </c>
      <c r="M26" s="181"/>
      <c r="N26" s="182"/>
      <c r="O26" t="s">
        <v>208</v>
      </c>
    </row>
    <row r="27" spans="1:15" ht="20.100000000000001" customHeight="1">
      <c r="A27">
        <v>63</v>
      </c>
      <c r="B27" s="65">
        <v>20</v>
      </c>
      <c r="C27" s="102">
        <v>2121119048</v>
      </c>
      <c r="D27" s="117" t="s">
        <v>196</v>
      </c>
      <c r="E27" s="118" t="s">
        <v>125</v>
      </c>
      <c r="F27" s="105" t="s">
        <v>185</v>
      </c>
      <c r="G27" s="105" t="s">
        <v>207</v>
      </c>
      <c r="H27" s="69"/>
      <c r="I27" s="70"/>
      <c r="J27" s="70"/>
      <c r="K27" s="70"/>
      <c r="L27" s="180" t="s">
        <v>153</v>
      </c>
      <c r="M27" s="181"/>
      <c r="N27" s="182"/>
      <c r="O27" t="s">
        <v>208</v>
      </c>
    </row>
    <row r="28" spans="1:15" ht="20.100000000000001" customHeight="1">
      <c r="A28">
        <v>64</v>
      </c>
      <c r="B28" s="65">
        <v>21</v>
      </c>
      <c r="C28" s="102">
        <v>2111113079</v>
      </c>
      <c r="D28" s="117" t="s">
        <v>128</v>
      </c>
      <c r="E28" s="118" t="s">
        <v>98</v>
      </c>
      <c r="F28" s="105" t="s">
        <v>185</v>
      </c>
      <c r="G28" s="105" t="s">
        <v>217</v>
      </c>
      <c r="H28" s="69"/>
      <c r="I28" s="70"/>
      <c r="J28" s="70"/>
      <c r="K28" s="70"/>
      <c r="L28" s="180" t="s">
        <v>153</v>
      </c>
      <c r="M28" s="181"/>
      <c r="N28" s="182"/>
      <c r="O28" t="s">
        <v>208</v>
      </c>
    </row>
    <row r="29" spans="1:15" ht="20.100000000000001" customHeight="1">
      <c r="A29">
        <v>65</v>
      </c>
      <c r="B29" s="65">
        <v>22</v>
      </c>
      <c r="C29" s="102">
        <v>2121118111</v>
      </c>
      <c r="D29" s="117" t="s">
        <v>150</v>
      </c>
      <c r="E29" s="118" t="s">
        <v>109</v>
      </c>
      <c r="F29" s="105" t="s">
        <v>185</v>
      </c>
      <c r="G29" s="105" t="s">
        <v>207</v>
      </c>
      <c r="H29" s="69"/>
      <c r="I29" s="70"/>
      <c r="J29" s="70"/>
      <c r="K29" s="70"/>
      <c r="L29" s="180" t="s">
        <v>153</v>
      </c>
      <c r="M29" s="181"/>
      <c r="N29" s="182"/>
      <c r="O29" t="s">
        <v>208</v>
      </c>
    </row>
    <row r="30" spans="1:15" ht="20.100000000000001" customHeight="1">
      <c r="A30">
        <v>0</v>
      </c>
      <c r="B30" s="65">
        <v>23</v>
      </c>
      <c r="C30" s="102" t="s">
        <v>153</v>
      </c>
      <c r="D30" s="117" t="s">
        <v>153</v>
      </c>
      <c r="E30" s="118" t="s">
        <v>153</v>
      </c>
      <c r="F30" s="105" t="s">
        <v>153</v>
      </c>
      <c r="G30" s="105" t="s">
        <v>153</v>
      </c>
      <c r="H30" s="69"/>
      <c r="I30" s="70"/>
      <c r="J30" s="70"/>
      <c r="K30" s="70"/>
      <c r="L30" s="180" t="s">
        <v>153</v>
      </c>
      <c r="M30" s="181"/>
      <c r="N30" s="182"/>
      <c r="O30" t="s">
        <v>208</v>
      </c>
    </row>
    <row r="31" spans="1:15" ht="20.100000000000001" customHeight="1">
      <c r="A31">
        <v>0</v>
      </c>
      <c r="B31" s="65">
        <v>24</v>
      </c>
      <c r="C31" s="102" t="s">
        <v>153</v>
      </c>
      <c r="D31" s="117" t="s">
        <v>153</v>
      </c>
      <c r="E31" s="118" t="s">
        <v>153</v>
      </c>
      <c r="F31" s="105" t="s">
        <v>153</v>
      </c>
      <c r="G31" s="105" t="s">
        <v>153</v>
      </c>
      <c r="H31" s="69"/>
      <c r="I31" s="70"/>
      <c r="J31" s="70"/>
      <c r="K31" s="70"/>
      <c r="L31" s="180" t="s">
        <v>153</v>
      </c>
      <c r="M31" s="181"/>
      <c r="N31" s="182"/>
      <c r="O31" t="s">
        <v>208</v>
      </c>
    </row>
    <row r="32" spans="1:15" ht="20.100000000000001" customHeight="1">
      <c r="A32">
        <v>0</v>
      </c>
      <c r="B32" s="65">
        <v>25</v>
      </c>
      <c r="C32" s="102" t="s">
        <v>153</v>
      </c>
      <c r="D32" s="117" t="s">
        <v>153</v>
      </c>
      <c r="E32" s="118" t="s">
        <v>153</v>
      </c>
      <c r="F32" s="105" t="s">
        <v>153</v>
      </c>
      <c r="G32" s="105" t="s">
        <v>153</v>
      </c>
      <c r="H32" s="69"/>
      <c r="I32" s="70"/>
      <c r="J32" s="70"/>
      <c r="K32" s="70"/>
      <c r="L32" s="180" t="s">
        <v>153</v>
      </c>
      <c r="M32" s="181"/>
      <c r="N32" s="182"/>
      <c r="O32" t="s">
        <v>208</v>
      </c>
    </row>
    <row r="33" spans="1:16" ht="20.100000000000001" customHeight="1">
      <c r="A33">
        <v>0</v>
      </c>
      <c r="B33" s="65">
        <v>26</v>
      </c>
      <c r="C33" s="102" t="s">
        <v>153</v>
      </c>
      <c r="D33" s="117" t="s">
        <v>153</v>
      </c>
      <c r="E33" s="118" t="s">
        <v>153</v>
      </c>
      <c r="F33" s="105" t="s">
        <v>153</v>
      </c>
      <c r="G33" s="105" t="s">
        <v>153</v>
      </c>
      <c r="H33" s="69"/>
      <c r="I33" s="70"/>
      <c r="J33" s="70"/>
      <c r="K33" s="70"/>
      <c r="L33" s="180" t="s">
        <v>153</v>
      </c>
      <c r="M33" s="181"/>
      <c r="N33" s="182"/>
      <c r="O33" t="s">
        <v>208</v>
      </c>
    </row>
    <row r="34" spans="1:16" ht="20.100000000000001" customHeight="1">
      <c r="A34">
        <v>0</v>
      </c>
      <c r="B34" s="65">
        <v>27</v>
      </c>
      <c r="C34" s="102" t="s">
        <v>153</v>
      </c>
      <c r="D34" s="117" t="s">
        <v>153</v>
      </c>
      <c r="E34" s="118" t="s">
        <v>153</v>
      </c>
      <c r="F34" s="105" t="s">
        <v>153</v>
      </c>
      <c r="G34" s="105" t="s">
        <v>153</v>
      </c>
      <c r="H34" s="69"/>
      <c r="I34" s="70"/>
      <c r="J34" s="70"/>
      <c r="K34" s="70"/>
      <c r="L34" s="180" t="s">
        <v>153</v>
      </c>
      <c r="M34" s="181"/>
      <c r="N34" s="182"/>
      <c r="O34" t="s">
        <v>208</v>
      </c>
    </row>
    <row r="35" spans="1:16" ht="20.100000000000001" customHeight="1">
      <c r="A35">
        <v>0</v>
      </c>
      <c r="B35" s="65">
        <v>28</v>
      </c>
      <c r="C35" s="102" t="s">
        <v>153</v>
      </c>
      <c r="D35" s="117" t="s">
        <v>153</v>
      </c>
      <c r="E35" s="118" t="s">
        <v>153</v>
      </c>
      <c r="F35" s="105" t="s">
        <v>153</v>
      </c>
      <c r="G35" s="105" t="s">
        <v>153</v>
      </c>
      <c r="H35" s="69"/>
      <c r="I35" s="70"/>
      <c r="J35" s="70"/>
      <c r="K35" s="70"/>
      <c r="L35" s="180" t="s">
        <v>153</v>
      </c>
      <c r="M35" s="181"/>
      <c r="N35" s="182"/>
      <c r="O35" t="s">
        <v>208</v>
      </c>
    </row>
    <row r="36" spans="1:16" ht="20.100000000000001" customHeight="1">
      <c r="A36">
        <v>0</v>
      </c>
      <c r="B36" s="65">
        <v>29</v>
      </c>
      <c r="C36" s="102" t="s">
        <v>153</v>
      </c>
      <c r="D36" s="117" t="s">
        <v>153</v>
      </c>
      <c r="E36" s="118" t="s">
        <v>153</v>
      </c>
      <c r="F36" s="105" t="s">
        <v>153</v>
      </c>
      <c r="G36" s="105" t="s">
        <v>153</v>
      </c>
      <c r="H36" s="69"/>
      <c r="I36" s="70"/>
      <c r="J36" s="70"/>
      <c r="K36" s="70"/>
      <c r="L36" s="180" t="s">
        <v>153</v>
      </c>
      <c r="M36" s="181"/>
      <c r="N36" s="182"/>
      <c r="O36" t="s">
        <v>208</v>
      </c>
    </row>
    <row r="37" spans="1:16" ht="20.100000000000001" customHeight="1">
      <c r="A37">
        <v>0</v>
      </c>
      <c r="B37" s="72">
        <v>30</v>
      </c>
      <c r="C37" s="102" t="s">
        <v>153</v>
      </c>
      <c r="D37" s="117" t="s">
        <v>153</v>
      </c>
      <c r="E37" s="118" t="s">
        <v>153</v>
      </c>
      <c r="F37" s="105" t="s">
        <v>153</v>
      </c>
      <c r="G37" s="105" t="s">
        <v>153</v>
      </c>
      <c r="H37" s="73"/>
      <c r="I37" s="74"/>
      <c r="J37" s="74"/>
      <c r="K37" s="74"/>
      <c r="L37" s="180" t="s">
        <v>153</v>
      </c>
      <c r="M37" s="181"/>
      <c r="N37" s="182"/>
      <c r="O37" t="s">
        <v>208</v>
      </c>
    </row>
    <row r="38" spans="1:16" ht="23.25" customHeight="1">
      <c r="A38">
        <v>0</v>
      </c>
      <c r="B38" s="75" t="s">
        <v>72</v>
      </c>
      <c r="C38" s="103"/>
      <c r="D38" s="119"/>
      <c r="E38" s="120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201</v>
      </c>
      <c r="C39" s="104"/>
      <c r="D39" s="121"/>
      <c r="E39" s="122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4"/>
      <c r="D40" s="121"/>
      <c r="E40" s="122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121"/>
      <c r="E41" s="122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20.100000000000001" customHeight="1">
      <c r="A42" s="100">
        <v>0</v>
      </c>
      <c r="C42" s="108" t="s">
        <v>160</v>
      </c>
      <c r="D42" s="121"/>
      <c r="E42" s="122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13.5" customHeight="1">
      <c r="A43" s="100">
        <v>0</v>
      </c>
      <c r="B43" s="91"/>
      <c r="C43" s="104"/>
      <c r="D43" s="121"/>
      <c r="E43" s="122"/>
      <c r="F43" s="107"/>
      <c r="G43" s="107"/>
      <c r="H43" s="111" t="s">
        <v>52</v>
      </c>
      <c r="I43" s="112">
        <v>3</v>
      </c>
      <c r="J43" s="88"/>
      <c r="K43" s="88"/>
      <c r="L43" s="109" t="s">
        <v>50</v>
      </c>
      <c r="M43" s="110" t="e">
        <v>#NAME?</v>
      </c>
      <c r="N43" s="110"/>
      <c r="O43" s="101"/>
      <c r="P43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G6:G37 L8:N43 A8:A43">
    <cfRule type="cellIs" dxfId="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IN DS LOP</vt:lpstr>
      <vt:lpstr>IN DS LOP (2)</vt:lpstr>
      <vt:lpstr>IN DS LOP (3)</vt:lpstr>
      <vt:lpstr>IN DS LOP (4)</vt:lpstr>
      <vt:lpstr>DSTHI (3)</vt:lpstr>
      <vt:lpstr>TONGHOP</vt:lpstr>
      <vt:lpstr>Phòng 313-1</vt:lpstr>
      <vt:lpstr>Phòng 313-2</vt:lpstr>
      <vt:lpstr>Phòng 307-2</vt:lpstr>
      <vt:lpstr>'Phòng 307-2'!Print_Titles</vt:lpstr>
      <vt:lpstr>'Phòng 313-1'!Print_Titles</vt:lpstr>
      <vt:lpstr>'Phòng 313-2'!Print_Titles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Phuong</cp:lastModifiedBy>
  <cp:lastPrinted>2017-12-19T07:29:32Z</cp:lastPrinted>
  <dcterms:created xsi:type="dcterms:W3CDTF">2009-04-20T08:11:00Z</dcterms:created>
  <dcterms:modified xsi:type="dcterms:W3CDTF">2017-12-19T07:30:54Z</dcterms:modified>
</cp:coreProperties>
</file>